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опись'!$D$18:$D$90</definedName>
    <definedName name="NUM_FROM">'Архивная опись'!$E$95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опись'!$C$18:$H$90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опись'!$D$93</definedName>
  </definedNames>
  <calcPr fullCalcOnLoad="1"/>
</workbook>
</file>

<file path=xl/sharedStrings.xml><?xml version="1.0" encoding="utf-8"?>
<sst xmlns="http://schemas.openxmlformats.org/spreadsheetml/2006/main" count="693" uniqueCount="260">
  <si>
    <t>23.12.1966 - 26.03.1980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</si>
  <si>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</si>
  <si>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</si>
  <si>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09.08.1985 - 09.08.1985</t>
  </si>
  <si>
    <t>09.02.1959 - 09.02.1959</t>
  </si>
  <si>
    <t>(название фонда)</t>
  </si>
  <si>
    <t>Фонд №</t>
  </si>
  <si>
    <t>27.07.1992 - 07.10.1992</t>
  </si>
  <si>
    <t>19.04.1959 - 19.04.1959</t>
  </si>
  <si>
    <t>17.07.1984 - 17.07.1984</t>
  </si>
  <si>
    <t>Название архива</t>
  </si>
  <si>
    <t>ISN_ARCHIVE</t>
  </si>
  <si>
    <t>03.10.1990 - 03.10.1990</t>
  </si>
  <si>
    <t>SELECT_Specification_1</t>
  </si>
  <si>
    <t>01.12.1968 - 26.05.1989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</si>
  <si>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</si>
  <si>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</si>
  <si>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</si>
  <si>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Жданов Виктор Александрович  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</si>
  <si>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</si>
  <si>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>10000077446</t>
  </si>
  <si>
    <t>Архивная опись №</t>
  </si>
  <si>
    <t>01.04.1980 - 01.04.1980</t>
  </si>
  <si>
    <t>Y</t>
  </si>
  <si>
    <t xml:space="preserve">Р-177 </t>
  </si>
  <si>
    <t xml:space="preserve">Данилов Валерий Викторович         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</si>
  <si>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</si>
  <si>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18.07.1957 - 25.07.1957</t>
  </si>
  <si>
    <t xml:space="preserve">select ISN_ARCHIVE from tblARCHIVE </t>
  </si>
  <si>
    <t xml:space="preserve">Баженов Юрий Алексеевич                                                                                                                                                                                                                                   </t>
  </si>
  <si>
    <t xml:space="preserve">Золотарев Леонид Константинович                                                                                                                                                                                                                           </t>
  </si>
  <si>
    <t xml:space="preserve">Загребин Александр Григорьевич         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</si>
  <si>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</si>
  <si>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</si>
  <si>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</si>
  <si>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</si>
  <si>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</si>
  <si>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Жуйков Леонид Артемьевич                                                                                                                                                                                                                                  </t>
  </si>
  <si>
    <t xml:space="preserve">Федотов Вячеслав Михайлович                                                                                                                                                                                                                               </t>
  </si>
  <si>
    <t>Раздел описи</t>
  </si>
  <si>
    <t>15.11.1962 - 01.12.1963</t>
  </si>
  <si>
    <t xml:space="preserve">Бугаев Георгий Яковлевич                                                                                                                                                                                                                                  </t>
  </si>
  <si>
    <t xml:space="preserve">Лозовой Петр Сергеевич    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</si>
  <si>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</si>
  <si>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28.10.1985 - 08.12.1987</t>
  </si>
  <si>
    <t xml:space="preserve">Данилова Любовь Алексеевна                                                                                                                                                                                                                                </t>
  </si>
  <si>
    <t>16.03.1954 - 31.12.1989</t>
  </si>
  <si>
    <t>21.10.1968 - 21.10.1968</t>
  </si>
  <si>
    <t xml:space="preserve">Максимова Устинья Прокопьевна                                                                                                                                                                                                                             </t>
  </si>
  <si>
    <t xml:space="preserve">Ушакова Антонина Николаевна                                                                                                                                                                                                                               </t>
  </si>
  <si>
    <t>23.05.1951 - 23.05.1951</t>
  </si>
  <si>
    <t>Дата 1</t>
  </si>
  <si>
    <t xml:space="preserve">Наговицына Нина Сергеевна                                                                                                                                                                                                                                 </t>
  </si>
  <si>
    <t xml:space="preserve">Урванцев Алексей Викторович        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</si>
  <si>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</si>
  <si>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Семенов Вениамин Аркадьевич      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</si>
  <si>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</si>
  <si>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</si>
  <si>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</si>
  <si>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 xml:space="preserve">Зайцев Александр Степанович                                                                                                                                                                                                                               </t>
  </si>
  <si>
    <t xml:space="preserve">Богданова Валентина Андреевна                                                                                                                                                                                                                             </t>
  </si>
  <si>
    <t xml:space="preserve">Серебренников Владимир Степанович                                                                                                                                                                                                                         </t>
  </si>
  <si>
    <t>20.08.1986 - 11.01.1988</t>
  </si>
  <si>
    <t xml:space="preserve">Ворончихин Борис Сергеевич                                                                                                                                                                                                                                </t>
  </si>
  <si>
    <t>29.11.1984 - 29.09.1989</t>
  </si>
  <si>
    <t xml:space="preserve">Некрасов Иван Савельевич                                                                                                                                                                                                                                  </t>
  </si>
  <si>
    <t>08.08.1978 - 08.08.1978</t>
  </si>
  <si>
    <t>выбираем в форме</t>
  </si>
  <si>
    <t xml:space="preserve">Пыжьянов Александр Андреевич   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</si>
  <si>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</si>
  <si>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Злобин Николай Александрович         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</si>
  <si>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</si>
  <si>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25.01.1950 - 23.08.1971</t>
  </si>
  <si>
    <t>16.05.1989 - 05.06.1989</t>
  </si>
  <si>
    <t>SELECT_NUM_FROM</t>
  </si>
  <si>
    <t>0, 1</t>
  </si>
  <si>
    <t>04.07.1988 - 02.07.1990</t>
  </si>
  <si>
    <t>01.07.1967 - 01.07.1967</t>
  </si>
  <si>
    <t>-</t>
  </si>
  <si>
    <t xml:space="preserve">Болдесов Анатолий Иванович                                                                                                                                                                                                                                </t>
  </si>
  <si>
    <t xml:space="preserve">Щепина Калиста Степановна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</si>
  <si>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</si>
  <si>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14.06.1966 - 25.08.1966</t>
  </si>
  <si>
    <t>18.01.1961 - 01.05.1965</t>
  </si>
  <si>
    <t>Соответствующее поле в Web</t>
  </si>
  <si>
    <t>Значение параметра</t>
  </si>
  <si>
    <t>Specification_1</t>
  </si>
  <si>
    <t>Заголовок дела</t>
  </si>
  <si>
    <t>ОАФ "Открытое акционерное общество "Глазовский леспромхоз и влившиеся в него предприятия"</t>
  </si>
  <si>
    <t>ISN_FUND</t>
  </si>
  <si>
    <t>08.12.1981 - 24.03.1986</t>
  </si>
  <si>
    <t>Примечания</t>
  </si>
  <si>
    <t>16.04.1965 - 16.04.1965</t>
  </si>
  <si>
    <t xml:space="preserve">Трефилова Татьяна Анатольевна                                                                                                                                                                                                                             </t>
  </si>
  <si>
    <t xml:space="preserve">Корепонова Лидия Степановна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</si>
  <si>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</si>
  <si>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Семенова Наталья Александровна                                                                                                                                                                                                                            </t>
  </si>
  <si>
    <t xml:space="preserve">Прокопьева Галина Ивановна      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</si>
  <si>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</si>
  <si>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>Переменная Количество строк</t>
  </si>
  <si>
    <t/>
  </si>
  <si>
    <t>INVENTORY_NAME</t>
  </si>
  <si>
    <t>All_Search_Dating_century</t>
  </si>
  <si>
    <t>02.11.1977 - 14.02.1992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</si>
  <si>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</si>
  <si>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</si>
  <si>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Галиуллин Галимулла Галиулович                       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</si>
  <si>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</si>
  <si>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</si>
  <si>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 xml:space="preserve">Прилуков Семен Иванович        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</si>
  <si>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</si>
  <si>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Копысова Ульяна Васильевна                                                                                                                                                                                                                                </t>
  </si>
  <si>
    <t xml:space="preserve">Солодянкин Владимир Алексеевич                                                                                                                                                                                                                            </t>
  </si>
  <si>
    <t>12.03.1973 - 12.03.1973</t>
  </si>
  <si>
    <t>01.02.1968 - 01.02.1968</t>
  </si>
  <si>
    <t xml:space="preserve">Кузнецов Анатолий Иванович                                                                                                                                                                                                                                </t>
  </si>
  <si>
    <t>10.04.1995 - 08.04.1999</t>
  </si>
  <si>
    <t xml:space="preserve">Кондратьев Александр Леонидович 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</si>
  <si>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</si>
  <si>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</si>
  <si>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01.09.1967 - 01.09.1967</t>
  </si>
  <si>
    <t>14.01.1957 - 25.01.1958</t>
  </si>
  <si>
    <t>02.10.1964 - 01.04.1965</t>
  </si>
  <si>
    <t>поле</t>
  </si>
  <si>
    <t>13.12.1978 - 13.12.1978</t>
  </si>
  <si>
    <t>17.07.1951 - 17.07.1951</t>
  </si>
  <si>
    <t xml:space="preserve">Ивонина Елена Геннадьевна                                                                                                                                                                                                                                 </t>
  </si>
  <si>
    <t>1949 - 1999</t>
  </si>
  <si>
    <t xml:space="preserve">Шибанов Юрий Ильич                                                                                                                                                                                                                                        </t>
  </si>
  <si>
    <t>01.06.1960 - 01.06.1960</t>
  </si>
  <si>
    <t>04.03.1949 - 07.03.1958</t>
  </si>
  <si>
    <t>Архивная опись</t>
  </si>
  <si>
    <t xml:space="preserve">Наговицын Ананий Григорьевич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</si>
  <si>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</si>
  <si>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>17.01.1955 - 17.01.1955</t>
  </si>
  <si>
    <t>№ с</t>
  </si>
  <si>
    <t>13.11.1959 - 13.11.1959</t>
  </si>
  <si>
    <t>01.12.1962 - 27.01.1964</t>
  </si>
  <si>
    <t>06.09.1993 - 05.12.1994</t>
  </si>
  <si>
    <t>28.10.1976 - 28.10.1976</t>
  </si>
  <si>
    <t xml:space="preserve">Касимов Марат Калимуллович    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</si>
  <si>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</si>
  <si>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</si>
  <si>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</si>
  <si>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Шишкин Егор Максимович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</si>
  <si>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Черемушкин Владимир Васильевич     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</si>
  <si>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</si>
  <si>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</si>
  <si>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</si>
  <si>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</si>
  <si>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</si>
  <si>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</si>
  <si>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28.12.1976 - 28.12.1976</t>
  </si>
  <si>
    <t xml:space="preserve">Зыкин Василий Германович                                                                                                                                                                                                                                  </t>
  </si>
  <si>
    <t>28.10.1970 - 28.10.1970</t>
  </si>
  <si>
    <t>30.01.1956 - 05.05.1976</t>
  </si>
  <si>
    <t>SELECT_ISN_ARCHIVE</t>
  </si>
  <si>
    <t>07.04.1978 - 07.04.1978</t>
  </si>
  <si>
    <t xml:space="preserve">Пакшин Виктор Семенович                                                                                                                                                                                                                                   </t>
  </si>
  <si>
    <t>12.01.1953 - 31.12.1971</t>
  </si>
  <si>
    <t>20.08.1963 - 20.08.1963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</si>
  <si>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</si>
  <si>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Артемьев Михаил Борисович                                                                                                                                                                                                                                 </t>
  </si>
  <si>
    <t>02.11.1956 - 02.11.1956</t>
  </si>
  <si>
    <t>23.09.1987 - 03.01.1992</t>
  </si>
  <si>
    <t>ARCHIVE_NAME</t>
  </si>
  <si>
    <t>04.04.1955 - 30.12.1991</t>
  </si>
  <si>
    <t>select</t>
  </si>
  <si>
    <t>11.11.1974 - 16.09.1985</t>
  </si>
  <si>
    <t>ISN_SECURLEVEL</t>
  </si>
  <si>
    <t>Код ошибки</t>
  </si>
  <si>
    <t xml:space="preserve">Белых Клавдия Егоровна                                                                                                                                                                                                                                    </t>
  </si>
  <si>
    <t>04.09.1963 - 04.09.1963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</si>
  <si>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</si>
  <si>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</si>
  <si>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Максимов Николай Витальевич         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</si>
  <si>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</si>
  <si>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</si>
  <si>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 xml:space="preserve">Тебеньков Владимир Михайлович     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</si>
  <si>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</si>
  <si>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31.03.1958 - 09.01.1964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</si>
  <si>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</si>
  <si>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</si>
  <si>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</si>
  <si>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25.04.1957 - 29.01.1958</t>
  </si>
  <si>
    <t>START_END_YEAR</t>
  </si>
  <si>
    <t>21.05.1962 - 04.04.1993</t>
  </si>
  <si>
    <t xml:space="preserve">АРХИВНАЯ ОПИСЬ №   </t>
  </si>
  <si>
    <t>SortAsc</t>
  </si>
  <si>
    <t>02.12.1992 - 13.01.1993</t>
  </si>
  <si>
    <t>30.07.1969 - 15.12.1974</t>
  </si>
  <si>
    <t xml:space="preserve">Ассылов Вениамин Николаевич                                                                                                                                                                                                                               </t>
  </si>
  <si>
    <t xml:space="preserve">Корепанов Виктор Вениаминович                                                                                                                                                                                                                             </t>
  </si>
  <si>
    <t>04.04.1961 - 18.07.1963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</si>
  <si>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</si>
  <si>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</si>
  <si>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Дзюин Владимир Иванович       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</si>
  <si>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</si>
  <si>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</si>
  <si>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Харитонов Владимир Васильевич                                                                                                                                                                                                                             </t>
  </si>
  <si>
    <t xml:space="preserve">Возмищев Леонид Семенович                                                                                                                                                                                                                                 </t>
  </si>
  <si>
    <t xml:space="preserve">Наговицын Вениамин Аркадьевич                                                                                                                                                                                                                             </t>
  </si>
  <si>
    <t xml:space="preserve">Чувашов Виктор Иванович                                                                                                                                                                                                                                   </t>
  </si>
  <si>
    <t xml:space="preserve">Снигирев Сергей Витальевич                                                                                                                                                                                                                                </t>
  </si>
  <si>
    <t xml:space="preserve">Некрасов Владимир Васильевич                                                                                                                                                                                                                              </t>
  </si>
  <si>
    <t>04.06.1954 - 10.04.1997</t>
  </si>
  <si>
    <t xml:space="preserve">Корепанов Владимер Павлович                                                                                                                                                                                                                               </t>
  </si>
  <si>
    <t>22.12.1958 - 22.12.1958</t>
  </si>
  <si>
    <t>Название фонда</t>
  </si>
  <si>
    <t>...</t>
  </si>
  <si>
    <t>3Б</t>
  </si>
  <si>
    <t xml:space="preserve">Фатерин Владимир Касьянович                                                                                                                                                                                                                               </t>
  </si>
  <si>
    <t xml:space="preserve">Юиянов Владимир Владимирович                                                                                                                                                                                                                              </t>
  </si>
  <si>
    <t xml:space="preserve">Волков Александр Михайлович  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</si>
  <si>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</si>
  <si>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</si>
  <si>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</si>
  <si>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Артемьева Елена Алексеевна                                                                                                                                                                                                                                </t>
  </si>
  <si>
    <t>11.10.1990 - 11.10.1990</t>
  </si>
  <si>
    <t>05.04.1951 - 03.06.1955</t>
  </si>
  <si>
    <t>Подпись</t>
  </si>
  <si>
    <t xml:space="preserve">Касимов Рафис Файзуллович                                                                                                                                                                                                                                 </t>
  </si>
  <si>
    <t xml:space="preserve">Недожогин Иван Федорович                                                                                                                                                                                                                                  </t>
  </si>
  <si>
    <t>17.09.1979 - 17.09.1979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</si>
  <si>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</si>
  <si>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</si>
  <si>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</si>
  <si>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</si>
  <si>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</si>
  <si>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Дзюин Александр Владимирович                                                                                                                                                                                                                              </t>
  </si>
  <si>
    <t>27.07.1990 - 08.07.1991</t>
  </si>
  <si>
    <t xml:space="preserve">Анисмова Зинаида Николаевна   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</si>
  <si>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</si>
  <si>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Московкин Юрий Алексеевич                       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</si>
  <si>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</si>
  <si>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Горбушин Андрей Геннадьевич               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</si>
  <si>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</si>
  <si>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Наговицына Елена Владимировна                                                                                                                                                                                                                             </t>
  </si>
  <si>
    <t xml:space="preserve">Невоструев Владимир Алексеевич                                                                                                                                                                                                                            </t>
  </si>
  <si>
    <t>29.11.1956 - 24.04.1991</t>
  </si>
  <si>
    <t>дата 2</t>
  </si>
  <si>
    <t xml:space="preserve">Морозов Валерий Иванович                                                                                                                                                                                                                                  </t>
  </si>
  <si>
    <t xml:space="preserve">Лучников Василий Васильевич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</si>
  <si>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</si>
  <si>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>18.05.1971 - 29.09.1971</t>
  </si>
  <si>
    <t>29.07.1968 - 27.08.1979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</si>
  <si>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</si>
  <si>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</si>
  <si>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</si>
  <si>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25.09.1989 - 17.10.1990</t>
  </si>
  <si>
    <t>04.04.1980 - 04.04.1980</t>
  </si>
  <si>
    <t xml:space="preserve">Люкин Василий Яковлевич                                                                                                                                                                                                                                   </t>
  </si>
  <si>
    <t>12.12.1980 - 12.12.1980</t>
  </si>
  <si>
    <t>не нужен</t>
  </si>
  <si>
    <t>опись № 3-б невостребованных трудовых книжек</t>
  </si>
  <si>
    <t>действие (название функции в коде)</t>
  </si>
  <si>
    <t>29.09.1958 - 29.09.1958</t>
  </si>
  <si>
    <t xml:space="preserve">Гудовских Антонина Тимофеевна                                                                                                                                                                                                                             </t>
  </si>
  <si>
    <t xml:space="preserve">Шкляев Александр Валерианович  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</si>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</sst>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95"/>
  <sheetViews>
    <sheetView tabSelected="1" zoomScalePageLayoutView="0" workbookViewId="0" topLeftCell="A1">
      <selection activeCell="N101" sqref="N10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5" t="s">
        <v>131</v>
      </c>
      <c r="D2" s="95"/>
      <c r="E2" s="95"/>
      <c r="F2" s="95"/>
      <c r="H2" s="3"/>
    </row>
    <row r="3" spans="3:6" ht="33" customHeight="1">
      <c r="C3" s="87" t="s">
        <v>182</v>
      </c>
      <c r="D3" s="87"/>
      <c r="E3" s="88"/>
      <c r="F3" s="88"/>
    </row>
    <row r="4" spans="3:6" ht="15">
      <c r="C4" s="89" t="s">
        <v>176</v>
      </c>
      <c r="D4" s="90"/>
      <c r="E4" s="90"/>
      <c r="F4" s="90"/>
    </row>
    <row r="5" spans="3:8" ht="58.5" customHeight="1">
      <c r="C5" s="87" t="s">
        <v>88</v>
      </c>
      <c r="D5" s="88"/>
      <c r="E5" s="88"/>
      <c r="F5" s="88"/>
      <c r="H5" t="s">
        <v>51</v>
      </c>
    </row>
    <row r="6" spans="3:8" ht="15.75">
      <c r="C6" s="89" t="s">
        <v>5</v>
      </c>
      <c r="D6" s="89"/>
      <c r="E6" s="89"/>
      <c r="F6" s="89"/>
      <c r="H6" s="26">
        <v>2010</v>
      </c>
    </row>
    <row r="7" spans="3:8" ht="24.75" customHeight="1">
      <c r="C7" s="7"/>
      <c r="D7" s="31" t="s">
        <v>141</v>
      </c>
      <c r="E7" s="30" t="s">
        <v>24</v>
      </c>
      <c r="F7" s="6"/>
      <c r="H7" t="s">
        <v>240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187</v>
      </c>
      <c r="E9" s="30" t="s">
        <v>210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3" t="s">
        <v>254</v>
      </c>
      <c r="D11" s="94"/>
      <c r="E11" s="94"/>
      <c r="F11" s="94"/>
      <c r="H11" s="26">
        <v>2011</v>
      </c>
    </row>
    <row r="12" spans="3:6" ht="15">
      <c r="C12" s="89" t="s">
        <v>58</v>
      </c>
      <c r="D12" s="89"/>
      <c r="E12" s="89"/>
      <c r="F12" s="89"/>
    </row>
    <row r="13" spans="3:6" ht="8.25" customHeight="1">
      <c r="C13" s="32"/>
      <c r="D13" s="32"/>
      <c r="E13" s="32"/>
      <c r="F13" s="32"/>
    </row>
    <row r="14" spans="3:6" ht="24" customHeight="1">
      <c r="C14" s="93" t="s">
        <v>127</v>
      </c>
      <c r="D14" s="94"/>
      <c r="E14" s="94"/>
      <c r="F14" s="94"/>
    </row>
    <row r="15" spans="3:6" ht="15.75" thickBot="1">
      <c r="C15" s="89" t="s">
        <v>43</v>
      </c>
      <c r="D15" s="89"/>
      <c r="E15" s="89"/>
      <c r="F15" s="89"/>
    </row>
    <row r="16" spans="3:8" ht="70.5" customHeight="1" thickBot="1" thickTop="1">
      <c r="C16" s="28" t="s">
        <v>214</v>
      </c>
      <c r="D16" s="29" t="s">
        <v>87</v>
      </c>
      <c r="E16" s="28" t="s">
        <v>98</v>
      </c>
      <c r="F16" s="28" t="s">
        <v>195</v>
      </c>
      <c r="G16" s="28" t="s">
        <v>91</v>
      </c>
      <c r="H16" s="28" t="s">
        <v>39</v>
      </c>
    </row>
    <row r="17" spans="3:8" ht="16.5" thickBot="1" thickTop="1">
      <c r="C17" s="28">
        <v>1</v>
      </c>
      <c r="D17" s="28">
        <v>2</v>
      </c>
      <c r="E17" s="28">
        <v>3</v>
      </c>
      <c r="F17" s="28">
        <v>4</v>
      </c>
      <c r="G17" s="28">
        <v>6</v>
      </c>
      <c r="H17" s="28">
        <v>7</v>
      </c>
    </row>
    <row r="18" spans="3:13" ht="15.75" thickTop="1">
      <c r="C18" s="71">
        <v>1</v>
      </c>
      <c r="D18" s="68" t="s">
        <v>217</v>
      </c>
      <c r="E18" s="74" t="s">
        <v>152</v>
      </c>
      <c r="F18" s="74">
        <v>2</v>
      </c>
      <c r="G18" s="68"/>
      <c r="H18" s="58" t="s">
        <v>209</v>
      </c>
      <c r="K18">
        <v>1</v>
      </c>
      <c r="L18" t="s">
        <v>81</v>
      </c>
    </row>
    <row r="19" spans="3:13" ht="15">
      <c r="C19" s="72">
        <v>2</v>
      </c>
      <c r="D19" s="69" t="s">
        <v>191</v>
      </c>
      <c r="E19" s="75" t="s">
        <v>47</v>
      </c>
      <c r="F19" s="75">
        <v>2</v>
      </c>
      <c r="G19" s="69"/>
      <c r="H19" s="59" t="s">
        <v>209</v>
      </c>
      <c r="K19">
        <v>2</v>
      </c>
      <c r="L19" t="s">
        <v>81</v>
      </c>
    </row>
    <row r="20" spans="3:13" ht="15">
      <c r="C20" s="72">
        <v>3</v>
      </c>
      <c r="D20" s="69" t="s">
        <v>231</v>
      </c>
      <c r="E20" s="75" t="s">
        <v>223</v>
      </c>
      <c r="F20" s="75">
        <v>2</v>
      </c>
      <c r="G20" s="69"/>
      <c r="H20" s="59" t="s">
        <v>209</v>
      </c>
      <c r="K20">
        <v>3</v>
      </c>
      <c r="L20" t="s">
        <v>81</v>
      </c>
    </row>
    <row r="21" spans="3:13" ht="15">
      <c r="C21" s="72">
        <v>4</v>
      </c>
      <c r="D21" s="69" t="s">
        <v>162</v>
      </c>
      <c r="E21" s="75" t="s">
        <v>130</v>
      </c>
      <c r="F21" s="75">
        <v>2</v>
      </c>
      <c r="G21" s="69"/>
      <c r="H21" s="59" t="s">
        <v>209</v>
      </c>
      <c r="K21">
        <v>4</v>
      </c>
      <c r="L21" t="s">
        <v>81</v>
      </c>
    </row>
    <row r="22" spans="3:13" ht="15">
      <c r="C22" s="72">
        <v>5</v>
      </c>
      <c r="D22" s="69" t="s">
        <v>41</v>
      </c>
      <c r="E22" s="75" t="s">
        <v>219</v>
      </c>
      <c r="F22" s="75">
        <v>6</v>
      </c>
      <c r="G22" s="69"/>
      <c r="H22" s="59" t="s">
        <v>209</v>
      </c>
      <c r="K22">
        <v>5</v>
      </c>
      <c r="L22" t="s">
        <v>81</v>
      </c>
    </row>
    <row r="23" spans="3:13" ht="15">
      <c r="C23" s="72">
        <v>6</v>
      </c>
      <c r="D23" s="69" t="s">
        <v>171</v>
      </c>
      <c r="E23" s="75" t="s">
        <v>50</v>
      </c>
      <c r="F23" s="75">
        <v>2</v>
      </c>
      <c r="G23" s="69"/>
      <c r="H23" s="59" t="s">
        <v>209</v>
      </c>
      <c r="K23">
        <v>6</v>
      </c>
      <c r="L23" t="s">
        <v>81</v>
      </c>
    </row>
    <row r="24" spans="3:13" ht="15">
      <c r="C24" s="72">
        <v>7</v>
      </c>
      <c r="D24" s="69" t="s">
        <v>29</v>
      </c>
      <c r="E24" s="75" t="s">
        <v>250</v>
      </c>
      <c r="F24" s="75">
        <v>2</v>
      </c>
      <c r="G24" s="69"/>
      <c r="H24" s="59" t="s">
        <v>209</v>
      </c>
      <c r="K24">
        <v>7</v>
      </c>
      <c r="L24" t="s">
        <v>81</v>
      </c>
    </row>
    <row r="25" spans="3:13" ht="15">
      <c r="C25" s="72">
        <v>8</v>
      </c>
      <c r="D25" s="69" t="s">
        <v>60</v>
      </c>
      <c r="E25" s="75" t="s">
        <v>180</v>
      </c>
      <c r="F25" s="75">
        <v>2</v>
      </c>
      <c r="G25" s="69"/>
      <c r="H25" s="59" t="s">
        <v>209</v>
      </c>
      <c r="K25">
        <v>8</v>
      </c>
      <c r="L25" t="s">
        <v>81</v>
      </c>
    </row>
    <row r="26" spans="3:13" ht="15">
      <c r="C26" s="72">
        <v>9</v>
      </c>
      <c r="D26" s="69" t="s">
        <v>212</v>
      </c>
      <c r="E26" s="75" t="s">
        <v>239</v>
      </c>
      <c r="F26" s="75">
        <v>7</v>
      </c>
      <c r="G26" s="69"/>
      <c r="H26" s="59" t="s">
        <v>209</v>
      </c>
      <c r="K26">
        <v>9</v>
      </c>
      <c r="L26" t="s">
        <v>81</v>
      </c>
    </row>
    <row r="27" spans="3:13" ht="15">
      <c r="C27" s="72">
        <v>10</v>
      </c>
      <c r="D27" s="69" t="s">
        <v>79</v>
      </c>
      <c r="E27" s="75" t="s">
        <v>186</v>
      </c>
      <c r="F27" s="75">
        <v>12</v>
      </c>
      <c r="G27" s="69"/>
      <c r="H27" s="59" t="s">
        <v>209</v>
      </c>
      <c r="K27">
        <v>10</v>
      </c>
      <c r="L27" t="s">
        <v>81</v>
      </c>
    </row>
    <row r="28" spans="3:13" ht="15">
      <c r="C28" s="72">
        <v>11</v>
      </c>
      <c r="D28" s="69" t="s">
        <v>63</v>
      </c>
      <c r="E28" s="75" t="s">
        <v>8</v>
      </c>
      <c r="F28" s="75">
        <v>3</v>
      </c>
      <c r="G28" s="69"/>
      <c r="H28" s="59" t="s">
        <v>209</v>
      </c>
      <c r="K28">
        <v>11</v>
      </c>
      <c r="L28" t="s">
        <v>81</v>
      </c>
    </row>
    <row r="29" spans="3:13" ht="15">
      <c r="C29" s="72">
        <v>12</v>
      </c>
      <c r="D29" s="69" t="s">
        <v>213</v>
      </c>
      <c r="E29" s="75" t="s">
        <v>116</v>
      </c>
      <c r="F29" s="75">
        <v>2</v>
      </c>
      <c r="G29" s="69"/>
      <c r="H29" s="59" t="s">
        <v>209</v>
      </c>
      <c r="K29">
        <v>12</v>
      </c>
      <c r="L29" t="s">
        <v>81</v>
      </c>
    </row>
    <row r="30" spans="3:13" ht="15">
      <c r="C30" s="72">
        <v>13</v>
      </c>
      <c r="D30" s="69" t="s">
        <v>200</v>
      </c>
      <c r="E30" s="75" t="s">
        <v>3</v>
      </c>
      <c r="F30" s="75">
        <v>2</v>
      </c>
      <c r="G30" s="69"/>
      <c r="H30" s="59" t="s">
        <v>209</v>
      </c>
      <c r="K30">
        <v>13</v>
      </c>
      <c r="L30" t="s">
        <v>81</v>
      </c>
    </row>
    <row r="31" spans="3:13" ht="15">
      <c r="C31" s="72">
        <v>14</v>
      </c>
      <c r="D31" s="69" t="s">
        <v>257</v>
      </c>
      <c r="E31" s="75" t="s">
        <v>160</v>
      </c>
      <c r="F31" s="75">
        <v>4</v>
      </c>
      <c r="G31" s="69"/>
      <c r="H31" s="59" t="s">
        <v>209</v>
      </c>
      <c r="K31">
        <v>14</v>
      </c>
      <c r="L31" t="s">
        <v>81</v>
      </c>
    </row>
    <row r="32" spans="3:13" ht="15">
      <c r="C32" s="72">
        <v>15</v>
      </c>
      <c r="D32" s="69" t="s">
        <v>106</v>
      </c>
      <c r="E32" s="75" t="s">
        <v>0</v>
      </c>
      <c r="F32" s="75">
        <v>5</v>
      </c>
      <c r="G32" s="69"/>
      <c r="H32" s="59" t="s">
        <v>209</v>
      </c>
      <c r="K32">
        <v>15</v>
      </c>
      <c r="L32" t="s">
        <v>81</v>
      </c>
    </row>
    <row r="33" spans="3:13" ht="15">
      <c r="C33" s="72">
        <v>16</v>
      </c>
      <c r="D33" s="69" t="s">
        <v>235</v>
      </c>
      <c r="E33" s="75" t="s">
        <v>73</v>
      </c>
      <c r="F33" s="75">
        <v>2</v>
      </c>
      <c r="G33" s="69"/>
      <c r="H33" s="59" t="s">
        <v>209</v>
      </c>
      <c r="K33">
        <v>16</v>
      </c>
      <c r="L33" t="s">
        <v>81</v>
      </c>
    </row>
    <row r="34" spans="3:13" ht="15">
      <c r="C34" s="72">
        <v>17</v>
      </c>
      <c r="D34" s="69" t="s">
        <v>196</v>
      </c>
      <c r="E34" s="75" t="s">
        <v>120</v>
      </c>
      <c r="F34" s="75">
        <v>3</v>
      </c>
      <c r="G34" s="69"/>
      <c r="H34" s="59" t="s">
        <v>209</v>
      </c>
      <c r="K34">
        <v>17</v>
      </c>
      <c r="L34" t="s">
        <v>81</v>
      </c>
    </row>
    <row r="35" spans="3:13" ht="15">
      <c r="C35" s="72">
        <v>18</v>
      </c>
      <c r="D35" s="69" t="s">
        <v>45</v>
      </c>
      <c r="E35" s="75" t="s">
        <v>193</v>
      </c>
      <c r="F35" s="75">
        <v>2</v>
      </c>
      <c r="G35" s="69"/>
      <c r="H35" s="59" t="s">
        <v>209</v>
      </c>
      <c r="K35">
        <v>18</v>
      </c>
      <c r="L35" t="s">
        <v>81</v>
      </c>
    </row>
    <row r="36" spans="3:13" ht="15">
      <c r="C36" s="72">
        <v>19</v>
      </c>
      <c r="D36" s="69" t="s">
        <v>229</v>
      </c>
      <c r="E36" s="75" t="s">
        <v>230</v>
      </c>
      <c r="F36" s="75">
        <v>2</v>
      </c>
      <c r="G36" s="69"/>
      <c r="H36" s="59" t="s">
        <v>209</v>
      </c>
      <c r="K36">
        <v>19</v>
      </c>
      <c r="L36" t="s">
        <v>81</v>
      </c>
    </row>
    <row r="37" spans="3:13" ht="15">
      <c r="C37" s="72">
        <v>20</v>
      </c>
      <c r="D37" s="69" t="s">
        <v>25</v>
      </c>
      <c r="E37" s="75" t="s">
        <v>64</v>
      </c>
      <c r="F37" s="75">
        <v>2</v>
      </c>
      <c r="G37" s="69"/>
      <c r="H37" s="59" t="s">
        <v>209</v>
      </c>
      <c r="K37">
        <v>20</v>
      </c>
      <c r="L37" t="s">
        <v>81</v>
      </c>
    </row>
    <row r="38" spans="3:13" ht="15">
      <c r="C38" s="72">
        <v>21</v>
      </c>
      <c r="D38" s="69" t="s">
        <v>18</v>
      </c>
      <c r="E38" s="75" t="s">
        <v>139</v>
      </c>
      <c r="F38" s="75">
        <v>2</v>
      </c>
      <c r="G38" s="69"/>
      <c r="H38" s="59" t="s">
        <v>209</v>
      </c>
      <c r="K38">
        <v>21</v>
      </c>
      <c r="L38" t="s">
        <v>81</v>
      </c>
    </row>
    <row r="39" spans="3:13" ht="15">
      <c r="C39" s="72">
        <v>22</v>
      </c>
      <c r="D39" s="69" t="s">
        <v>37</v>
      </c>
      <c r="E39" s="75" t="s">
        <v>14</v>
      </c>
      <c r="F39" s="75">
        <v>6</v>
      </c>
      <c r="G39" s="69"/>
      <c r="H39" s="59" t="s">
        <v>209</v>
      </c>
      <c r="K39">
        <v>22</v>
      </c>
      <c r="L39" t="s">
        <v>81</v>
      </c>
    </row>
    <row r="40" spans="3:13" ht="15">
      <c r="C40" s="72">
        <v>23</v>
      </c>
      <c r="D40" s="69" t="s">
        <v>153</v>
      </c>
      <c r="E40" s="75" t="s">
        <v>249</v>
      </c>
      <c r="F40" s="75">
        <v>2</v>
      </c>
      <c r="G40" s="69"/>
      <c r="H40" s="59" t="s">
        <v>209</v>
      </c>
      <c r="K40">
        <v>23</v>
      </c>
      <c r="L40" t="s">
        <v>81</v>
      </c>
    </row>
    <row r="41" spans="3:13" ht="15">
      <c r="C41" s="72">
        <v>24</v>
      </c>
      <c r="D41" s="69" t="s">
        <v>30</v>
      </c>
      <c r="E41" s="75" t="s">
        <v>155</v>
      </c>
      <c r="F41" s="75">
        <v>6</v>
      </c>
      <c r="G41" s="69"/>
      <c r="H41" s="59" t="s">
        <v>209</v>
      </c>
      <c r="K41">
        <v>24</v>
      </c>
      <c r="L41" t="s">
        <v>81</v>
      </c>
    </row>
    <row r="42" spans="3:13" ht="15">
      <c r="C42" s="72">
        <v>25</v>
      </c>
      <c r="D42" s="69" t="s">
        <v>59</v>
      </c>
      <c r="E42" s="75" t="s">
        <v>82</v>
      </c>
      <c r="F42" s="75">
        <v>2</v>
      </c>
      <c r="G42" s="69"/>
      <c r="H42" s="59" t="s">
        <v>209</v>
      </c>
      <c r="K42">
        <v>25</v>
      </c>
      <c r="L42" t="s">
        <v>81</v>
      </c>
    </row>
    <row r="43" spans="3:13" ht="15">
      <c r="C43" s="72">
        <v>26</v>
      </c>
      <c r="D43" s="69" t="s">
        <v>31</v>
      </c>
      <c r="E43" s="75" t="s">
        <v>138</v>
      </c>
      <c r="F43" s="75">
        <v>2</v>
      </c>
      <c r="G43" s="69"/>
      <c r="H43" s="59" t="s">
        <v>209</v>
      </c>
      <c r="K43">
        <v>26</v>
      </c>
      <c r="L43" t="s">
        <v>81</v>
      </c>
    </row>
    <row r="44" spans="3:13" ht="15">
      <c r="C44" s="72">
        <v>27</v>
      </c>
      <c r="D44" s="69" t="s">
        <v>70</v>
      </c>
      <c r="E44" s="75" t="s">
        <v>9</v>
      </c>
      <c r="F44" s="75">
        <v>4</v>
      </c>
      <c r="G44" s="69"/>
      <c r="H44" s="59" t="s">
        <v>209</v>
      </c>
      <c r="K44">
        <v>27</v>
      </c>
      <c r="L44" t="s">
        <v>81</v>
      </c>
    </row>
    <row r="45" spans="3:13" ht="15">
      <c r="C45" s="72">
        <v>28</v>
      </c>
      <c r="D45" s="69" t="s">
        <v>126</v>
      </c>
      <c r="E45" s="75" t="s">
        <v>12</v>
      </c>
      <c r="F45" s="75">
        <v>2</v>
      </c>
      <c r="G45" s="69"/>
      <c r="H45" s="59" t="s">
        <v>209</v>
      </c>
      <c r="K45">
        <v>28</v>
      </c>
      <c r="L45" t="s">
        <v>81</v>
      </c>
    </row>
    <row r="46" spans="3:13" ht="15">
      <c r="C46" s="72">
        <v>29</v>
      </c>
      <c r="D46" s="69" t="s">
        <v>140</v>
      </c>
      <c r="E46" s="75" t="s">
        <v>73</v>
      </c>
      <c r="F46" s="75">
        <v>2</v>
      </c>
      <c r="G46" s="69"/>
      <c r="H46" s="59" t="s">
        <v>209</v>
      </c>
      <c r="K46">
        <v>29</v>
      </c>
      <c r="L46" t="s">
        <v>81</v>
      </c>
    </row>
    <row r="47" spans="3:13" ht="15">
      <c r="C47" s="72">
        <v>30</v>
      </c>
      <c r="D47" s="69" t="s">
        <v>117</v>
      </c>
      <c r="E47" s="75" t="s">
        <v>168</v>
      </c>
      <c r="F47" s="75">
        <v>5</v>
      </c>
      <c r="G47" s="69"/>
      <c r="H47" s="59" t="s">
        <v>209</v>
      </c>
      <c r="K47">
        <v>30</v>
      </c>
      <c r="L47" t="s">
        <v>81</v>
      </c>
    </row>
    <row r="48" spans="3:13" ht="15">
      <c r="C48" s="72">
        <v>31</v>
      </c>
      <c r="D48" s="69" t="s">
        <v>192</v>
      </c>
      <c r="E48" s="75" t="s">
        <v>7</v>
      </c>
      <c r="F48" s="75">
        <v>2</v>
      </c>
      <c r="G48" s="69"/>
      <c r="H48" s="59" t="s">
        <v>209</v>
      </c>
      <c r="K48">
        <v>31</v>
      </c>
      <c r="L48" t="s">
        <v>81</v>
      </c>
    </row>
    <row r="49" spans="3:13" ht="15">
      <c r="C49" s="72">
        <v>32</v>
      </c>
      <c r="D49" s="69" t="s">
        <v>111</v>
      </c>
      <c r="E49" s="75" t="s">
        <v>125</v>
      </c>
      <c r="F49" s="75">
        <v>4</v>
      </c>
      <c r="G49" s="69"/>
      <c r="H49" s="59" t="s">
        <v>209</v>
      </c>
      <c r="K49">
        <v>32</v>
      </c>
      <c r="L49" t="s">
        <v>81</v>
      </c>
    </row>
    <row r="50" spans="3:13" ht="15">
      <c r="C50" s="72">
        <v>33</v>
      </c>
      <c r="D50" s="69" t="s">
        <v>115</v>
      </c>
      <c r="E50" s="75" t="s">
        <v>190</v>
      </c>
      <c r="F50" s="75">
        <v>3</v>
      </c>
      <c r="G50" s="69"/>
      <c r="H50" s="59" t="s">
        <v>209</v>
      </c>
      <c r="K50">
        <v>33</v>
      </c>
      <c r="L50" t="s">
        <v>81</v>
      </c>
    </row>
    <row r="51" spans="3:13" ht="15">
      <c r="C51" s="72">
        <v>34</v>
      </c>
      <c r="D51" s="69" t="s">
        <v>221</v>
      </c>
      <c r="E51" s="75" t="s">
        <v>22</v>
      </c>
      <c r="F51" s="75">
        <v>7</v>
      </c>
      <c r="G51" s="69"/>
      <c r="H51" s="59" t="s">
        <v>209</v>
      </c>
      <c r="K51">
        <v>34</v>
      </c>
      <c r="L51" t="s">
        <v>81</v>
      </c>
    </row>
    <row r="52" spans="3:13" ht="15">
      <c r="C52" s="72">
        <v>35</v>
      </c>
      <c r="D52" s="69" t="s">
        <v>206</v>
      </c>
      <c r="E52" s="75" t="s">
        <v>205</v>
      </c>
      <c r="F52" s="75">
        <v>14</v>
      </c>
      <c r="G52" s="69"/>
      <c r="H52" s="59" t="s">
        <v>209</v>
      </c>
      <c r="K52">
        <v>35</v>
      </c>
      <c r="L52" t="s">
        <v>81</v>
      </c>
    </row>
    <row r="53" spans="3:13" ht="15">
      <c r="C53" s="72">
        <v>36</v>
      </c>
      <c r="D53" s="69" t="s">
        <v>94</v>
      </c>
      <c r="E53" s="75" t="s">
        <v>46</v>
      </c>
      <c r="F53" s="75">
        <v>5</v>
      </c>
      <c r="G53" s="69"/>
      <c r="H53" s="59" t="s">
        <v>209</v>
      </c>
      <c r="K53">
        <v>36</v>
      </c>
      <c r="L53" t="s">
        <v>81</v>
      </c>
    </row>
    <row r="54" spans="3:13" ht="15">
      <c r="C54" s="72">
        <v>37</v>
      </c>
      <c r="D54" s="69" t="s">
        <v>251</v>
      </c>
      <c r="E54" s="75" t="s">
        <v>122</v>
      </c>
      <c r="F54" s="75">
        <v>2</v>
      </c>
      <c r="G54" s="69"/>
      <c r="H54" s="59" t="s">
        <v>209</v>
      </c>
      <c r="K54">
        <v>37</v>
      </c>
      <c r="L54" t="s">
        <v>81</v>
      </c>
    </row>
    <row r="55" spans="3:13" ht="15">
      <c r="C55" s="72">
        <v>38</v>
      </c>
      <c r="D55" s="69" t="s">
        <v>42</v>
      </c>
      <c r="E55" s="75" t="s">
        <v>218</v>
      </c>
      <c r="F55" s="75">
        <v>4</v>
      </c>
      <c r="G55" s="69"/>
      <c r="H55" s="59" t="s">
        <v>209</v>
      </c>
      <c r="K55">
        <v>38</v>
      </c>
      <c r="L55" t="s">
        <v>81</v>
      </c>
    </row>
    <row r="56" spans="3:13" ht="15">
      <c r="C56" s="72">
        <v>39</v>
      </c>
      <c r="D56" s="69" t="s">
        <v>242</v>
      </c>
      <c r="E56" s="75" t="s">
        <v>136</v>
      </c>
      <c r="F56" s="75">
        <v>3</v>
      </c>
      <c r="G56" s="69"/>
      <c r="H56" s="59" t="s">
        <v>209</v>
      </c>
      <c r="K56">
        <v>39</v>
      </c>
      <c r="L56" t="s">
        <v>81</v>
      </c>
    </row>
    <row r="57" spans="3:13" ht="15">
      <c r="C57" s="72">
        <v>40</v>
      </c>
      <c r="D57" s="69" t="s">
        <v>241</v>
      </c>
      <c r="E57" s="75" t="s">
        <v>44</v>
      </c>
      <c r="F57" s="75">
        <v>2</v>
      </c>
      <c r="G57" s="69"/>
      <c r="H57" s="59" t="s">
        <v>209</v>
      </c>
      <c r="K57">
        <v>40</v>
      </c>
      <c r="L57" t="s">
        <v>81</v>
      </c>
    </row>
    <row r="58" spans="3:13" ht="15">
      <c r="C58" s="72">
        <v>41</v>
      </c>
      <c r="D58" s="69" t="s">
        <v>175</v>
      </c>
      <c r="E58" s="75" t="s">
        <v>103</v>
      </c>
      <c r="F58" s="75">
        <v>3</v>
      </c>
      <c r="G58" s="69"/>
      <c r="H58" s="59" t="s">
        <v>209</v>
      </c>
      <c r="K58">
        <v>41</v>
      </c>
      <c r="L58" t="s">
        <v>81</v>
      </c>
    </row>
    <row r="59" spans="3:13" ht="15">
      <c r="C59" s="72">
        <v>42</v>
      </c>
      <c r="D59" s="69" t="s">
        <v>233</v>
      </c>
      <c r="E59" s="75" t="s">
        <v>252</v>
      </c>
      <c r="F59" s="75">
        <v>2</v>
      </c>
      <c r="G59" s="69"/>
      <c r="H59" s="59" t="s">
        <v>209</v>
      </c>
      <c r="K59">
        <v>42</v>
      </c>
      <c r="L59" t="s">
        <v>81</v>
      </c>
    </row>
    <row r="60" spans="3:13" ht="15">
      <c r="C60" s="72">
        <v>43</v>
      </c>
      <c r="D60" s="69" t="s">
        <v>48</v>
      </c>
      <c r="E60" s="75" t="s">
        <v>72</v>
      </c>
      <c r="F60" s="75">
        <v>5</v>
      </c>
      <c r="G60" s="69"/>
      <c r="H60" s="59" t="s">
        <v>209</v>
      </c>
      <c r="K60">
        <v>43</v>
      </c>
      <c r="L60" t="s">
        <v>81</v>
      </c>
    </row>
    <row r="61" spans="3:13" ht="15">
      <c r="C61" s="72">
        <v>44</v>
      </c>
      <c r="D61" s="69" t="s">
        <v>132</v>
      </c>
      <c r="E61" s="75" t="s">
        <v>4</v>
      </c>
      <c r="F61" s="75">
        <v>4</v>
      </c>
      <c r="G61" s="69"/>
      <c r="H61" s="59" t="s">
        <v>209</v>
      </c>
      <c r="K61">
        <v>44</v>
      </c>
      <c r="L61" t="s">
        <v>81</v>
      </c>
    </row>
    <row r="62" spans="3:13" ht="15">
      <c r="C62" s="72">
        <v>45</v>
      </c>
      <c r="D62" s="69" t="s">
        <v>204</v>
      </c>
      <c r="E62" s="75" t="s">
        <v>66</v>
      </c>
      <c r="F62" s="75">
        <v>2</v>
      </c>
      <c r="G62" s="69"/>
      <c r="H62" s="59" t="s">
        <v>209</v>
      </c>
      <c r="K62">
        <v>45</v>
      </c>
      <c r="L62" t="s">
        <v>81</v>
      </c>
    </row>
    <row r="63" spans="3:13" ht="15">
      <c r="C63" s="72">
        <v>46</v>
      </c>
      <c r="D63" s="69" t="s">
        <v>238</v>
      </c>
      <c r="E63" s="75" t="s">
        <v>163</v>
      </c>
      <c r="F63" s="75">
        <v>2</v>
      </c>
      <c r="G63" s="69"/>
      <c r="H63" s="59" t="s">
        <v>209</v>
      </c>
      <c r="K63">
        <v>46</v>
      </c>
      <c r="L63" t="s">
        <v>81</v>
      </c>
    </row>
    <row r="64" spans="3:13" ht="15">
      <c r="C64" s="72">
        <v>47</v>
      </c>
      <c r="D64" s="69" t="s">
        <v>222</v>
      </c>
      <c r="E64" s="75" t="s">
        <v>129</v>
      </c>
      <c r="F64" s="75">
        <v>2</v>
      </c>
      <c r="G64" s="69"/>
      <c r="H64" s="59" t="s">
        <v>209</v>
      </c>
      <c r="K64">
        <v>47</v>
      </c>
      <c r="L64" t="s">
        <v>81</v>
      </c>
    </row>
    <row r="65" spans="3:13" ht="15">
      <c r="C65" s="72">
        <v>48</v>
      </c>
      <c r="D65" s="69" t="s">
        <v>65</v>
      </c>
      <c r="E65" s="75" t="s">
        <v>83</v>
      </c>
      <c r="F65" s="75">
        <v>6</v>
      </c>
      <c r="G65" s="69"/>
      <c r="H65" s="59" t="s">
        <v>209</v>
      </c>
      <c r="K65">
        <v>48</v>
      </c>
      <c r="L65" t="s">
        <v>81</v>
      </c>
    </row>
    <row r="66" spans="3:13" ht="15">
      <c r="C66" s="72">
        <v>49</v>
      </c>
      <c r="D66" s="69" t="s">
        <v>52</v>
      </c>
      <c r="E66" s="75" t="s">
        <v>40</v>
      </c>
      <c r="F66" s="75">
        <v>2</v>
      </c>
      <c r="G66" s="69"/>
      <c r="H66" s="59" t="s">
        <v>209</v>
      </c>
      <c r="K66">
        <v>49</v>
      </c>
      <c r="L66" t="s">
        <v>81</v>
      </c>
    </row>
    <row r="67" spans="3:13" ht="15">
      <c r="C67" s="72">
        <v>50</v>
      </c>
      <c r="D67" s="69" t="s">
        <v>237</v>
      </c>
      <c r="E67" s="75" t="s">
        <v>114</v>
      </c>
      <c r="F67" s="75">
        <v>2</v>
      </c>
      <c r="G67" s="69"/>
      <c r="H67" s="59" t="s">
        <v>209</v>
      </c>
      <c r="K67">
        <v>50</v>
      </c>
      <c r="L67" t="s">
        <v>81</v>
      </c>
    </row>
    <row r="68" spans="3:13" ht="15">
      <c r="C68" s="72">
        <v>51</v>
      </c>
      <c r="D68" s="69" t="s">
        <v>201</v>
      </c>
      <c r="E68" s="75" t="s">
        <v>92</v>
      </c>
      <c r="F68" s="75">
        <v>2</v>
      </c>
      <c r="G68" s="69"/>
      <c r="H68" s="59" t="s">
        <v>209</v>
      </c>
      <c r="K68">
        <v>51</v>
      </c>
      <c r="L68" t="s">
        <v>81</v>
      </c>
    </row>
    <row r="69" spans="3:13" ht="15">
      <c r="C69" s="72">
        <v>52</v>
      </c>
      <c r="D69" s="69" t="s">
        <v>109</v>
      </c>
      <c r="E69" s="75" t="s">
        <v>121</v>
      </c>
      <c r="F69" s="75">
        <v>3</v>
      </c>
      <c r="G69" s="69"/>
      <c r="H69" s="59" t="s">
        <v>209</v>
      </c>
      <c r="K69">
        <v>52</v>
      </c>
      <c r="L69" t="s">
        <v>81</v>
      </c>
    </row>
    <row r="70" spans="3:13" ht="15">
      <c r="C70" s="72">
        <v>53</v>
      </c>
      <c r="D70" s="69" t="s">
        <v>158</v>
      </c>
      <c r="E70" s="75" t="s">
        <v>77</v>
      </c>
      <c r="F70" s="75">
        <v>6</v>
      </c>
      <c r="G70" s="69"/>
      <c r="H70" s="59" t="s">
        <v>209</v>
      </c>
      <c r="K70">
        <v>53</v>
      </c>
      <c r="L70" t="s">
        <v>81</v>
      </c>
    </row>
    <row r="71" spans="3:13" ht="15">
      <c r="C71" s="72">
        <v>54</v>
      </c>
      <c r="D71" s="69" t="s">
        <v>68</v>
      </c>
      <c r="E71" s="75" t="s">
        <v>113</v>
      </c>
      <c r="F71" s="75">
        <v>3</v>
      </c>
      <c r="G71" s="69"/>
      <c r="H71" s="59" t="s">
        <v>209</v>
      </c>
      <c r="K71">
        <v>54</v>
      </c>
      <c r="L71" t="s">
        <v>81</v>
      </c>
    </row>
    <row r="72" spans="3:13" ht="15">
      <c r="C72" s="72">
        <v>55</v>
      </c>
      <c r="D72" s="69" t="s">
        <v>97</v>
      </c>
      <c r="E72" s="75" t="s">
        <v>157</v>
      </c>
      <c r="F72" s="75">
        <v>2</v>
      </c>
      <c r="G72" s="69"/>
      <c r="H72" s="59" t="s">
        <v>209</v>
      </c>
      <c r="K72">
        <v>55</v>
      </c>
      <c r="L72" t="s">
        <v>81</v>
      </c>
    </row>
    <row r="73" spans="3:13" ht="15">
      <c r="C73" s="72">
        <v>56</v>
      </c>
      <c r="D73" s="69" t="s">
        <v>61</v>
      </c>
      <c r="E73" s="75" t="s">
        <v>256</v>
      </c>
      <c r="F73" s="75">
        <v>2</v>
      </c>
      <c r="G73" s="69"/>
      <c r="H73" s="59" t="s">
        <v>209</v>
      </c>
      <c r="K73">
        <v>56</v>
      </c>
      <c r="L73" t="s">
        <v>81</v>
      </c>
    </row>
    <row r="74" spans="3:13" ht="15">
      <c r="C74" s="72">
        <v>57</v>
      </c>
      <c r="D74" s="69" t="s">
        <v>55</v>
      </c>
      <c r="E74" s="75" t="s">
        <v>134</v>
      </c>
      <c r="F74" s="75">
        <v>2</v>
      </c>
      <c r="G74" s="69"/>
      <c r="H74" s="59" t="s">
        <v>209</v>
      </c>
      <c r="K74">
        <v>57</v>
      </c>
      <c r="L74" t="s">
        <v>81</v>
      </c>
    </row>
    <row r="75" spans="3:13" ht="15">
      <c r="C75" s="72">
        <v>58</v>
      </c>
      <c r="D75" s="69" t="s">
        <v>112</v>
      </c>
      <c r="E75" s="75" t="s">
        <v>245</v>
      </c>
      <c r="F75" s="75">
        <v>6</v>
      </c>
      <c r="G75" s="69"/>
      <c r="H75" s="59" t="s">
        <v>209</v>
      </c>
      <c r="K75">
        <v>58</v>
      </c>
      <c r="L75" t="s">
        <v>81</v>
      </c>
    </row>
    <row r="76" spans="3:13" ht="15">
      <c r="C76" s="72">
        <v>59</v>
      </c>
      <c r="D76" s="69" t="s">
        <v>96</v>
      </c>
      <c r="E76" s="75" t="s">
        <v>189</v>
      </c>
      <c r="F76" s="75">
        <v>2</v>
      </c>
      <c r="G76" s="69"/>
      <c r="H76" s="59" t="s">
        <v>209</v>
      </c>
      <c r="K76">
        <v>59</v>
      </c>
      <c r="L76" t="s">
        <v>81</v>
      </c>
    </row>
    <row r="77" spans="3:13" ht="15">
      <c r="C77" s="72">
        <v>60</v>
      </c>
      <c r="D77" s="69" t="s">
        <v>203</v>
      </c>
      <c r="E77" s="75" t="s">
        <v>124</v>
      </c>
      <c r="F77" s="75">
        <v>2</v>
      </c>
      <c r="G77" s="69"/>
      <c r="H77" s="59" t="s">
        <v>209</v>
      </c>
      <c r="K77">
        <v>60</v>
      </c>
      <c r="L77" t="s">
        <v>81</v>
      </c>
    </row>
    <row r="78" spans="3:13" ht="15">
      <c r="C78" s="72">
        <v>61</v>
      </c>
      <c r="D78" s="69" t="s">
        <v>178</v>
      </c>
      <c r="E78" s="75" t="s">
        <v>154</v>
      </c>
      <c r="F78" s="75">
        <v>2</v>
      </c>
      <c r="G78" s="69"/>
      <c r="H78" s="59" t="s">
        <v>209</v>
      </c>
      <c r="K78">
        <v>61</v>
      </c>
      <c r="L78" t="s">
        <v>81</v>
      </c>
    </row>
    <row r="79" spans="3:13" ht="15">
      <c r="C79" s="72">
        <v>62</v>
      </c>
      <c r="D79" s="69" t="s">
        <v>93</v>
      </c>
      <c r="E79" s="75" t="s">
        <v>164</v>
      </c>
      <c r="F79" s="75">
        <v>2</v>
      </c>
      <c r="G79" s="69"/>
      <c r="H79" s="59" t="s">
        <v>209</v>
      </c>
      <c r="K79">
        <v>62</v>
      </c>
      <c r="L79" t="s">
        <v>81</v>
      </c>
    </row>
    <row r="80" spans="3:13" ht="15">
      <c r="C80" s="72">
        <v>63</v>
      </c>
      <c r="D80" s="69" t="s">
        <v>49</v>
      </c>
      <c r="E80" s="75" t="s">
        <v>166</v>
      </c>
      <c r="F80" s="75">
        <v>3</v>
      </c>
      <c r="G80" s="69"/>
      <c r="H80" s="59" t="s">
        <v>209</v>
      </c>
      <c r="K80">
        <v>63</v>
      </c>
      <c r="L80" t="s">
        <v>81</v>
      </c>
    </row>
    <row r="81" spans="3:13" ht="15">
      <c r="C81" s="72">
        <v>64</v>
      </c>
      <c r="D81" s="69" t="s">
        <v>53</v>
      </c>
      <c r="E81" s="75" t="s">
        <v>76</v>
      </c>
      <c r="F81" s="75">
        <v>3</v>
      </c>
      <c r="G81" s="69"/>
      <c r="H81" s="59" t="s">
        <v>209</v>
      </c>
      <c r="K81">
        <v>64</v>
      </c>
      <c r="L81" t="s">
        <v>81</v>
      </c>
    </row>
    <row r="82" spans="3:13" ht="15">
      <c r="C82" s="72">
        <v>65</v>
      </c>
      <c r="D82" s="69" t="s">
        <v>38</v>
      </c>
      <c r="E82" s="75" t="s">
        <v>244</v>
      </c>
      <c r="F82" s="75">
        <v>8</v>
      </c>
      <c r="G82" s="69"/>
      <c r="H82" s="59" t="s">
        <v>209</v>
      </c>
      <c r="K82">
        <v>65</v>
      </c>
      <c r="L82" t="s">
        <v>81</v>
      </c>
    </row>
    <row r="83" spans="3:13" ht="15">
      <c r="C83" s="72">
        <v>66</v>
      </c>
      <c r="D83" s="69" t="s">
        <v>211</v>
      </c>
      <c r="E83" s="75" t="s">
        <v>207</v>
      </c>
      <c r="F83" s="75">
        <v>3</v>
      </c>
      <c r="G83" s="69"/>
      <c r="H83" s="59" t="s">
        <v>209</v>
      </c>
      <c r="K83">
        <v>66</v>
      </c>
      <c r="L83" t="s">
        <v>81</v>
      </c>
    </row>
    <row r="84" spans="3:13" ht="15">
      <c r="C84" s="72">
        <v>67</v>
      </c>
      <c r="D84" s="69" t="s">
        <v>199</v>
      </c>
      <c r="E84" s="75" t="s">
        <v>137</v>
      </c>
      <c r="F84" s="75">
        <v>4</v>
      </c>
      <c r="G84" s="69"/>
      <c r="H84" s="59" t="s">
        <v>209</v>
      </c>
      <c r="K84">
        <v>67</v>
      </c>
      <c r="L84" t="s">
        <v>81</v>
      </c>
    </row>
    <row r="85" spans="3:13" ht="15">
      <c r="C85" s="72">
        <v>68</v>
      </c>
      <c r="D85" s="69" t="s">
        <v>145</v>
      </c>
      <c r="E85" s="75" t="s">
        <v>90</v>
      </c>
      <c r="F85" s="75">
        <v>4</v>
      </c>
      <c r="G85" s="69"/>
      <c r="H85" s="59" t="s">
        <v>209</v>
      </c>
      <c r="K85">
        <v>68</v>
      </c>
      <c r="L85" t="s">
        <v>81</v>
      </c>
    </row>
    <row r="86" spans="3:13" ht="15">
      <c r="C86" s="72">
        <v>69</v>
      </c>
      <c r="D86" s="69" t="s">
        <v>202</v>
      </c>
      <c r="E86" s="75" t="s">
        <v>172</v>
      </c>
      <c r="F86" s="75">
        <v>5</v>
      </c>
      <c r="G86" s="69"/>
      <c r="H86" s="59" t="s">
        <v>209</v>
      </c>
      <c r="K86">
        <v>69</v>
      </c>
      <c r="L86" t="s">
        <v>81</v>
      </c>
    </row>
    <row r="87" spans="3:13" ht="15">
      <c r="C87" s="72">
        <v>70</v>
      </c>
      <c r="D87" s="69" t="s">
        <v>144</v>
      </c>
      <c r="E87" s="75" t="s">
        <v>184</v>
      </c>
      <c r="F87" s="75">
        <v>2</v>
      </c>
      <c r="G87" s="69"/>
      <c r="H87" s="59" t="s">
        <v>209</v>
      </c>
      <c r="K87">
        <v>70</v>
      </c>
      <c r="L87" t="s">
        <v>81</v>
      </c>
    </row>
    <row r="88" spans="3:13" ht="15">
      <c r="C88" s="72">
        <v>71</v>
      </c>
      <c r="D88" s="69" t="s">
        <v>128</v>
      </c>
      <c r="E88" s="75" t="s">
        <v>27</v>
      </c>
      <c r="F88" s="75">
        <v>2</v>
      </c>
      <c r="G88" s="69"/>
      <c r="H88" s="59" t="s">
        <v>209</v>
      </c>
      <c r="K88">
        <v>71</v>
      </c>
      <c r="L88" t="s">
        <v>81</v>
      </c>
    </row>
    <row r="89" spans="3:13" ht="15">
      <c r="C89" s="72">
        <v>72</v>
      </c>
      <c r="D89" s="69" t="s">
        <v>258</v>
      </c>
      <c r="E89" s="75" t="s">
        <v>62</v>
      </c>
      <c r="F89" s="75">
        <v>4</v>
      </c>
      <c r="G89" s="69"/>
      <c r="H89" s="59" t="s">
        <v>209</v>
      </c>
      <c r="K89">
        <v>72</v>
      </c>
      <c r="L89" t="s">
        <v>81</v>
      </c>
    </row>
    <row r="90" spans="3:13" ht="15.75" thickBot="1">
      <c r="C90" s="73">
        <v>73</v>
      </c>
      <c r="D90" s="70" t="s">
        <v>80</v>
      </c>
      <c r="E90" s="76" t="s">
        <v>159</v>
      </c>
      <c r="F90" s="76">
        <v>5</v>
      </c>
      <c r="G90" s="70"/>
      <c r="H90" s="60" t="s">
        <v>209</v>
      </c>
      <c r="K90">
        <v>73</v>
      </c>
      <c r="L90" t="s">
        <v>81</v>
      </c>
    </row>
    <row r="91" ht="22.5" customHeight="1" thickTop="1"/>
    <row r="93" spans="4:6" ht="24.75" customHeight="1">
      <c r="D93" s="91"/>
      <c r="E93" s="91"/>
      <c r="F93" s="91"/>
    </row>
    <row r="94" spans="4:6" ht="15">
      <c r="D94" s="92"/>
      <c r="E94" s="92"/>
      <c r="F94" s="92"/>
    </row>
    <row r="95" spans="4:6" ht="21.75" customHeight="1">
      <c r="D95" s="66"/>
      <c r="E95" s="67"/>
      <c r="F95" s="66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93:F93"/>
    <mergeCell ref="D94:F9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54</v>
      </c>
    </row>
    <row r="3" spans="2:5" ht="15">
      <c r="B3" s="64" t="s">
        <v>11</v>
      </c>
      <c r="C3" s="65" t="s">
        <v>28</v>
      </c>
      <c r="D3" s="82"/>
      <c r="E3" s="82"/>
    </row>
    <row r="5" ht="27.75" customHeight="1" thickBot="1">
      <c r="B5" s="8" t="s">
        <v>181</v>
      </c>
    </row>
    <row r="6" spans="2:6" s="62" customFormat="1" ht="45.75" customHeight="1" thickBot="1">
      <c r="B6" s="56" t="s">
        <v>10</v>
      </c>
      <c r="C6" s="63" t="s">
        <v>226</v>
      </c>
      <c r="D6" s="83"/>
      <c r="E6" s="83"/>
      <c r="F6"/>
    </row>
    <row r="7" spans="2:5" ht="42.75" customHeight="1" thickBot="1">
      <c r="B7" s="5" t="s">
        <v>208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10000077446 )</v>
      </c>
      <c r="D7" s="84"/>
      <c r="E7" s="84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10000077446 )</v>
      </c>
      <c r="D8" s="85"/>
      <c r="E8" s="85"/>
    </row>
    <row r="9" spans="2:5" ht="26.25" customHeight="1" thickBot="1">
      <c r="B9" s="5" t="s">
        <v>21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10000077446 )</v>
      </c>
      <c r="D9" s="86"/>
      <c r="E9" s="86"/>
    </row>
    <row r="10" spans="2:5" ht="54" customHeight="1" thickBot="1">
      <c r="B10" s="4" t="s">
        <v>259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10000077446 )</v>
      </c>
      <c r="D10" s="85"/>
      <c r="E10" s="85"/>
    </row>
    <row r="11" spans="2:5" ht="45.75" thickBot="1">
      <c r="B11" s="5" t="s">
        <v>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10000077446 )</v>
      </c>
      <c r="D11" s="86"/>
      <c r="E11" s="86"/>
    </row>
    <row r="13" ht="15.75" thickBot="1">
      <c r="B13" t="s">
        <v>148</v>
      </c>
    </row>
    <row r="14" spans="2:6" ht="99.75" customHeight="1" thickBot="1">
      <c r="B14" s="5" t="s">
        <v>16</v>
      </c>
      <c r="C14" s="61" t="s">
        <v>183</v>
      </c>
      <c r="D14" s="61"/>
      <c r="E14" s="61"/>
      <c r="F14" s="61" t="s">
        <v>142</v>
      </c>
    </row>
    <row r="15" spans="2:5" ht="21.75" customHeight="1" thickBot="1">
      <c r="B15" s="56"/>
      <c r="C15" s="57"/>
      <c r="D15" s="83"/>
      <c r="E15" s="83"/>
    </row>
    <row r="17" ht="16.5" thickBot="1">
      <c r="B17" s="8" t="s">
        <v>220</v>
      </c>
    </row>
    <row r="18" spans="2:5" ht="30.75" thickBot="1">
      <c r="B18" s="4" t="s">
        <v>108</v>
      </c>
      <c r="C18" s="2" t="str">
        <f>"SELECT "&amp;UNIT_COUNT&amp;"  as QtyRows "</f>
        <v>SELECT 73  as QtyRows </v>
      </c>
      <c r="D18" s="85" t="s">
        <v>36</v>
      </c>
      <c r="E18" s="85"/>
    </row>
    <row r="19" spans="2:6" ht="99.75" customHeight="1" thickBot="1">
      <c r="B19" s="5" t="s">
        <v>135</v>
      </c>
      <c r="C19" s="39" t="s">
        <v>15</v>
      </c>
      <c r="D19" s="39" t="s">
        <v>15</v>
      </c>
      <c r="E19" s="39" t="s">
        <v>174</v>
      </c>
      <c r="F19" s="39" t="s">
        <v>194</v>
      </c>
    </row>
    <row r="20" spans="2:6" ht="99.75" customHeight="1" thickBot="1">
      <c r="B20" s="4" t="s">
        <v>118</v>
      </c>
      <c r="C20" s="2" t="s">
        <v>105</v>
      </c>
      <c r="D20" s="2" t="s">
        <v>105</v>
      </c>
      <c r="E20" s="2" t="s">
        <v>161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146</v>
      </c>
    </row>
    <row r="3" spans="3:6" ht="15.75" thickBot="1">
      <c r="C3" s="41" t="s">
        <v>248</v>
      </c>
      <c r="D3" s="42" t="s">
        <v>85</v>
      </c>
      <c r="E3" s="42" t="s">
        <v>84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78</v>
      </c>
      <c r="F5" s="45" t="s">
        <v>71</v>
      </c>
      <c r="G5" s="53" t="s">
        <v>170</v>
      </c>
      <c r="H5" s="3">
        <v>0</v>
      </c>
    </row>
    <row r="6" spans="3:6" ht="15">
      <c r="C6" s="46" t="s">
        <v>89</v>
      </c>
      <c r="D6" s="55">
        <v>0</v>
      </c>
      <c r="E6" s="47" t="s">
        <v>151</v>
      </c>
      <c r="F6" s="47" t="s">
        <v>253</v>
      </c>
    </row>
    <row r="7" spans="3:6" ht="15">
      <c r="C7" s="48" t="s">
        <v>179</v>
      </c>
      <c r="D7" s="49" t="s">
        <v>20</v>
      </c>
      <c r="E7" s="47" t="s">
        <v>243</v>
      </c>
      <c r="F7" s="47" t="s">
        <v>67</v>
      </c>
    </row>
    <row r="8" spans="3:6" ht="15">
      <c r="C8" s="48" t="s">
        <v>169</v>
      </c>
      <c r="D8" s="49" t="s">
        <v>75</v>
      </c>
      <c r="E8" s="47" t="s">
        <v>216</v>
      </c>
      <c r="F8" s="47" t="s">
        <v>32</v>
      </c>
    </row>
    <row r="9" spans="3:6" ht="15">
      <c r="C9" s="48" t="s">
        <v>33</v>
      </c>
      <c r="D9" s="49" t="s">
        <v>78</v>
      </c>
      <c r="E9" s="47" t="s">
        <v>78</v>
      </c>
      <c r="F9" s="47" t="s">
        <v>78</v>
      </c>
    </row>
    <row r="10" spans="3:6" ht="15">
      <c r="C10" s="48"/>
      <c r="D10" s="49"/>
      <c r="E10" s="47"/>
      <c r="F10" s="47"/>
    </row>
    <row r="11" spans="3:6" ht="15">
      <c r="C11" s="48" t="s">
        <v>33</v>
      </c>
      <c r="D11" s="49" t="s">
        <v>78</v>
      </c>
      <c r="E11" s="47" t="s">
        <v>78</v>
      </c>
      <c r="F11" s="47" t="s">
        <v>78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173</v>
      </c>
      <c r="D14" s="3" t="str">
        <f>" AND ( ISN_INVENTORY= "&amp;ISN_INVENTORY&amp;" )"</f>
        <v> AND ( ISN_INVENTORY= 10000077446 )</v>
      </c>
      <c r="F14" s="27"/>
    </row>
    <row r="15" spans="3:6" ht="15.75" customHeight="1">
      <c r="C15" t="s">
        <v>99</v>
      </c>
      <c r="D15" s="3">
        <f>COUNTA(NUM_Count)</f>
        <v>73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107</v>
      </c>
      <c r="C19" s="20" t="s">
        <v>123</v>
      </c>
      <c r="D19" s="20" t="s">
        <v>167</v>
      </c>
      <c r="E19" s="20" t="s">
        <v>133</v>
      </c>
      <c r="F19" s="20" t="s">
        <v>224</v>
      </c>
      <c r="G19" s="20" t="s">
        <v>150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227</v>
      </c>
      <c r="D21" s="9" t="s">
        <v>69</v>
      </c>
      <c r="E21" s="21" t="s">
        <v>236</v>
      </c>
      <c r="F21" s="21" t="s">
        <v>78</v>
      </c>
      <c r="G21" s="21" t="s">
        <v>23</v>
      </c>
      <c r="H21" s="10"/>
    </row>
    <row r="22" spans="2:8" ht="15">
      <c r="B22" s="37">
        <v>5</v>
      </c>
      <c r="C22" s="34" t="s">
        <v>11</v>
      </c>
      <c r="D22" s="16" t="s">
        <v>156</v>
      </c>
      <c r="E22" s="22" t="s">
        <v>234</v>
      </c>
      <c r="F22" s="22" t="s">
        <v>78</v>
      </c>
      <c r="G22" s="22" t="s">
        <v>23</v>
      </c>
      <c r="H22" s="18"/>
    </row>
    <row r="23" spans="2:8" ht="15">
      <c r="B23" s="37">
        <v>0</v>
      </c>
      <c r="C23" s="34" t="s">
        <v>19</v>
      </c>
      <c r="D23" s="16" t="s">
        <v>119</v>
      </c>
      <c r="E23" s="22" t="s">
        <v>234</v>
      </c>
      <c r="F23" s="22" t="s">
        <v>78</v>
      </c>
      <c r="G23" s="22" t="s">
        <v>23</v>
      </c>
      <c r="H23" s="18"/>
    </row>
    <row r="24" spans="2:8" ht="15">
      <c r="B24" s="37">
        <v>0</v>
      </c>
      <c r="C24" s="34" t="s">
        <v>165</v>
      </c>
      <c r="D24" s="16" t="s">
        <v>149</v>
      </c>
      <c r="E24" s="22" t="s">
        <v>236</v>
      </c>
      <c r="F24" s="22"/>
      <c r="G24" s="22" t="s">
        <v>23</v>
      </c>
      <c r="H24" s="18"/>
    </row>
    <row r="25" spans="2:8" ht="15">
      <c r="B25" s="37">
        <v>0</v>
      </c>
      <c r="C25" s="34" t="s">
        <v>110</v>
      </c>
      <c r="D25" s="16" t="s">
        <v>215</v>
      </c>
      <c r="E25" s="22" t="s">
        <v>234</v>
      </c>
      <c r="F25" s="22" t="s">
        <v>78</v>
      </c>
      <c r="G25" s="22" t="s">
        <v>23</v>
      </c>
      <c r="H25" s="18"/>
    </row>
    <row r="26" spans="2:8" ht="15">
      <c r="B26" s="37">
        <v>0</v>
      </c>
      <c r="C26" s="34" t="s">
        <v>101</v>
      </c>
      <c r="D26" s="17" t="s">
        <v>198</v>
      </c>
      <c r="E26" s="22" t="s">
        <v>236</v>
      </c>
      <c r="F26" s="22" t="s">
        <v>78</v>
      </c>
      <c r="G26" s="22" t="s">
        <v>23</v>
      </c>
      <c r="H26" s="18"/>
    </row>
    <row r="27" spans="2:8" ht="15">
      <c r="B27" s="38">
        <v>0</v>
      </c>
      <c r="C27" s="35" t="s">
        <v>185</v>
      </c>
      <c r="D27" s="11" t="s">
        <v>34</v>
      </c>
      <c r="E27" s="22" t="s">
        <v>234</v>
      </c>
      <c r="F27" s="22" t="s">
        <v>78</v>
      </c>
      <c r="G27" s="22" t="s">
        <v>23</v>
      </c>
      <c r="H27" s="18"/>
    </row>
    <row r="28" spans="2:8" ht="15">
      <c r="B28" s="38">
        <v>0</v>
      </c>
      <c r="C28" s="35" t="s">
        <v>86</v>
      </c>
      <c r="D28" s="11" t="s">
        <v>13</v>
      </c>
      <c r="E28" s="22" t="s">
        <v>234</v>
      </c>
      <c r="F28" s="22" t="s">
        <v>228</v>
      </c>
      <c r="G28" s="22" t="s">
        <v>23</v>
      </c>
      <c r="H28" s="18"/>
    </row>
    <row r="29" spans="2:8" ht="15">
      <c r="B29" s="38">
        <v>0</v>
      </c>
      <c r="C29" s="35" t="s">
        <v>147</v>
      </c>
      <c r="D29" s="11" t="s">
        <v>74</v>
      </c>
      <c r="E29" s="22" t="s">
        <v>234</v>
      </c>
      <c r="F29" s="22" t="s">
        <v>78</v>
      </c>
      <c r="G29" s="22" t="s">
        <v>23</v>
      </c>
      <c r="H29" s="18"/>
    </row>
    <row r="30" spans="2:8" ht="15">
      <c r="B30" s="38">
        <v>0</v>
      </c>
      <c r="C30" s="35" t="s">
        <v>57</v>
      </c>
      <c r="D30" s="11" t="s">
        <v>143</v>
      </c>
      <c r="E30" s="22" t="s">
        <v>234</v>
      </c>
      <c r="F30" s="22" t="s">
        <v>78</v>
      </c>
      <c r="G30" s="22" t="s">
        <v>23</v>
      </c>
      <c r="H30" s="18"/>
    </row>
    <row r="31" spans="2:8" ht="15">
      <c r="B31" s="38">
        <v>0</v>
      </c>
      <c r="C31" s="35" t="s">
        <v>95</v>
      </c>
      <c r="D31" s="11" t="s">
        <v>177</v>
      </c>
      <c r="E31" s="22" t="s">
        <v>197</v>
      </c>
      <c r="F31" s="22"/>
      <c r="G31" s="22" t="s">
        <v>23</v>
      </c>
      <c r="H31" s="18"/>
    </row>
    <row r="32" spans="2:8" ht="15">
      <c r="B32" s="38">
        <v>0</v>
      </c>
      <c r="C32" s="35" t="s">
        <v>33</v>
      </c>
      <c r="D32" s="11" t="s">
        <v>78</v>
      </c>
      <c r="E32" s="11" t="s">
        <v>78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232</v>
      </c>
    </row>
    <row r="39" spans="3:8" ht="46.5" thickBot="1" thickTop="1">
      <c r="C39" s="28" t="s">
        <v>246</v>
      </c>
      <c r="D39" s="28" t="s">
        <v>167</v>
      </c>
      <c r="E39" s="28" t="s">
        <v>255</v>
      </c>
      <c r="F39" s="28" t="s">
        <v>224</v>
      </c>
      <c r="G39" s="28" t="s">
        <v>150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8">
        <v>0</v>
      </c>
      <c r="D41" s="77" t="s">
        <v>13</v>
      </c>
      <c r="E41" s="21" t="s">
        <v>247</v>
      </c>
      <c r="F41" s="21" t="s">
        <v>78</v>
      </c>
      <c r="G41" s="21"/>
      <c r="H41" s="10"/>
    </row>
    <row r="42" spans="3:8" ht="15">
      <c r="C42" s="81">
        <v>9.11</v>
      </c>
      <c r="D42" s="17" t="s">
        <v>13</v>
      </c>
      <c r="E42" s="22" t="s">
        <v>188</v>
      </c>
      <c r="F42" s="22" t="s">
        <v>78</v>
      </c>
      <c r="G42" s="22"/>
      <c r="H42" s="18"/>
    </row>
    <row r="43" spans="3:8" ht="15">
      <c r="C43" s="81">
        <v>0</v>
      </c>
      <c r="D43" s="17" t="s">
        <v>74</v>
      </c>
      <c r="E43" s="22" t="s">
        <v>247</v>
      </c>
      <c r="F43" s="22" t="s">
        <v>78</v>
      </c>
      <c r="G43" s="22"/>
      <c r="H43" s="18"/>
    </row>
    <row r="44" spans="3:8" ht="15">
      <c r="C44" s="81">
        <v>3.5</v>
      </c>
      <c r="D44" s="17" t="s">
        <v>74</v>
      </c>
      <c r="E44" s="22" t="s">
        <v>188</v>
      </c>
      <c r="F44" s="22" t="s">
        <v>78</v>
      </c>
      <c r="G44" s="22"/>
      <c r="H44" s="18"/>
    </row>
    <row r="45" spans="3:8" ht="15">
      <c r="C45" s="81">
        <v>0</v>
      </c>
      <c r="D45" s="17" t="s">
        <v>74</v>
      </c>
      <c r="E45" s="22" t="s">
        <v>56</v>
      </c>
      <c r="F45" s="22" t="s">
        <v>78</v>
      </c>
      <c r="G45" s="22"/>
      <c r="H45" s="18"/>
    </row>
    <row r="46" spans="3:8" ht="15">
      <c r="C46" s="81">
        <v>0</v>
      </c>
      <c r="D46" s="17" t="s">
        <v>143</v>
      </c>
      <c r="E46" s="22" t="s">
        <v>247</v>
      </c>
      <c r="F46" s="22" t="s">
        <v>78</v>
      </c>
      <c r="G46" s="22"/>
      <c r="H46" s="18"/>
    </row>
    <row r="47" spans="3:8" ht="15">
      <c r="C47" s="81">
        <v>3.5</v>
      </c>
      <c r="D47" s="17" t="s">
        <v>143</v>
      </c>
      <c r="E47" s="22" t="s">
        <v>17</v>
      </c>
      <c r="F47" s="22" t="s">
        <v>78</v>
      </c>
      <c r="G47" s="22"/>
      <c r="H47" s="18"/>
    </row>
    <row r="48" spans="3:8" ht="15">
      <c r="C48" s="81">
        <v>0</v>
      </c>
      <c r="D48" s="17" t="s">
        <v>143</v>
      </c>
      <c r="E48" s="22" t="s">
        <v>56</v>
      </c>
      <c r="F48" s="22" t="s">
        <v>78</v>
      </c>
      <c r="G48" s="22"/>
      <c r="H48" s="18"/>
    </row>
    <row r="49" spans="3:8" ht="15">
      <c r="C49" s="79" t="s">
        <v>33</v>
      </c>
      <c r="D49" s="11" t="s">
        <v>78</v>
      </c>
      <c r="E49" s="11" t="s">
        <v>78</v>
      </c>
      <c r="F49" s="22"/>
      <c r="G49" s="22"/>
      <c r="H49" s="18"/>
    </row>
    <row r="50" spans="3:8" ht="15">
      <c r="C50" s="79"/>
      <c r="D50" s="11"/>
      <c r="E50" s="11"/>
      <c r="F50" s="22"/>
      <c r="G50" s="22"/>
      <c r="H50" s="18"/>
    </row>
    <row r="51" spans="3:8" ht="15">
      <c r="C51" s="81">
        <v>3</v>
      </c>
      <c r="D51" s="17" t="s">
        <v>13</v>
      </c>
      <c r="E51" s="22" t="s">
        <v>225</v>
      </c>
      <c r="F51" s="22" t="s">
        <v>78</v>
      </c>
      <c r="G51" s="22"/>
      <c r="H51" s="18"/>
    </row>
    <row r="52" spans="3:8" ht="15">
      <c r="C52" s="81">
        <v>5</v>
      </c>
      <c r="D52" s="17" t="s">
        <v>13</v>
      </c>
      <c r="E52" s="22" t="s">
        <v>102</v>
      </c>
      <c r="F52" s="22" t="s">
        <v>78</v>
      </c>
      <c r="G52" s="23"/>
      <c r="H52" s="12"/>
    </row>
    <row r="53" spans="3:8" ht="15.75" thickBot="1">
      <c r="C53" s="80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2016-10-27T12:39:27Z</dcterms:modified>
  <cp:category/>
  <cp:version/>
  <cp:contentType/>
  <cp:contentStatus/>
</cp:coreProperties>
</file>