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опись'!$E$30:$E$32</definedName>
    <definedName name="NUM_FROM">'Архивная опись'!$F$37</definedName>
    <definedName name="NUM_TO">'Архивная опись'!$H$37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опись'!$C$30:$I$32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опись'!$E$35</definedName>
  </definedNames>
  <calcPr fullCalcOnLoad="1"/>
</workbook>
</file>

<file path=xl/sharedStrings.xml><?xml version="1.0" encoding="utf-8"?>
<sst xmlns="http://schemas.openxmlformats.org/spreadsheetml/2006/main" count="202" uniqueCount="129">
  <si>
    <t>All_Search_Dating_century</t>
  </si>
  <si>
    <t>Параметры для SQL в коде</t>
  </si>
  <si>
    <t>FUND_NAME</t>
  </si>
  <si>
    <t>УТВЕРЖДЕНО</t>
  </si>
  <si>
    <t>SortDes</t>
  </si>
  <si>
    <t>SELECT [NAME] FROM tblARCHIVE WHERE ISN_ARCHIVE = @ISN_ARCHIVE</t>
  </si>
  <si>
    <t>Составитель: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</si>
  <si>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</si>
  <si>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</si>
  <si>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</si>
  <si>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</si>
  <si>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</si>
  <si>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</si>
  <si>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</si>
  <si>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[введите сюда Зав. отделом (архивохранилищем)]</t>
  </si>
  <si>
    <t>(крайние даты документов описи)</t>
  </si>
  <si>
    <t>put</t>
  </si>
  <si>
    <t>2005 - 2009</t>
  </si>
  <si>
    <t>Электронных фотодокументов постоянного срока хранения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</si>
  <si>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</si>
  <si>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</si>
  <si>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</si>
  <si>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</si>
  <si>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</si>
  <si>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</si>
  <si>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(цифрами и прописью)</t>
  </si>
  <si>
    <t>Р-212</t>
  </si>
  <si>
    <t>SELECT_START_END_YEAR</t>
  </si>
  <si>
    <t>Переменная Количество строк</t>
  </si>
  <si>
    <t>от ______________ № ______________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</si>
  <si>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</si>
  <si>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</si>
  <si>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</si>
  <si>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</si>
  <si>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</si>
  <si>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</si>
  <si>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</si>
  <si>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</si>
  <si>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</si>
  <si>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</si>
  <si>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</si>
  <si>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</si>
  <si>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</si>
  <si>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[введите сюда Расшифровку подписи]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</si>
  <si>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</si>
  <si>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</si>
  <si>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</si>
  <si>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</si>
  <si>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</si>
  <si>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</si>
  <si>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</si>
  <si>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дел</t>
  </si>
  <si>
    <t>по №</t>
  </si>
  <si>
    <t>Раздел описи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</si>
  <si>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</si>
  <si>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</si>
  <si>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</si>
  <si>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</si>
  <si>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Муниципальное унитарное предприятие г. Глазова и Глазовского района "Редакция газеты "Красное знамя"</t>
  </si>
  <si>
    <t>START_END_YEAR</t>
  </si>
  <si>
    <t>лист</t>
  </si>
  <si>
    <t>Значение параметра</t>
  </si>
  <si>
    <t>ISN_ARCHIVE</t>
  </si>
  <si>
    <t>put_string</t>
  </si>
  <si>
    <t>В опись внесено</t>
  </si>
  <si>
    <t>select</t>
  </si>
  <si>
    <t>(название описи)</t>
  </si>
  <si>
    <t>NUM_FROM</t>
  </si>
  <si>
    <t>Prop_ISN_FUND</t>
  </si>
  <si>
    <t>Заголовок дела</t>
  </si>
  <si>
    <t>[введите сюда Наименование долж. составителя]</t>
  </si>
  <si>
    <t>[введите сюда Хранителя фондов]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</si>
  <si>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</si>
  <si>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</si>
  <si>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</si>
  <si>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</si>
  <si>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</si>
  <si>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</si>
  <si>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</si>
  <si>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0 (Ноль)</t>
  </si>
  <si>
    <t>Архивная опись</t>
  </si>
  <si>
    <t>Делопроизводственные индексы или номера по старой описи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</si>
  <si>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</si>
  <si>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</si>
  <si>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</si>
  <si>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</si>
  <si>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</si>
  <si>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</si>
  <si>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</si>
  <si>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</si>
  <si>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</si>
  <si>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Протокол ЭПК (ЭФЗК, ЭК)____________________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</si>
  <si>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</si>
  <si>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</si>
  <si>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</si>
  <si>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</si>
  <si>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</si>
  <si>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</si>
  <si>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</si>
  <si>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4ЭД</t>
  </si>
  <si>
    <t>Спецификация</t>
  </si>
  <si>
    <t>All_Search_Dating_dd.mm.yyyy</t>
  </si>
  <si>
    <t>с №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</si>
  <si>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</si>
  <si>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</si>
  <si>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</si>
  <si>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</si>
  <si>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</si>
  <si>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</si>
  <si>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</si>
  <si>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</si>
  <si>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</si>
  <si>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</si>
  <si>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</si>
  <si>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</si>
  <si>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</si>
  <si>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</si>
  <si>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</si>
  <si>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10000110942</t>
  </si>
  <si>
    <t>ISN_SECURLEVEL</t>
  </si>
  <si>
    <t>(наименование архивного органа, архива, музея, библиотеки)</t>
  </si>
  <si>
    <t>Крайние даты документов</t>
  </si>
  <si>
    <t>Фонд №</t>
  </si>
  <si>
    <t>ВЕРНУТЬ ОБРАТНО!!!! ДЛЯ ОБРАБОТКИ В КОДЕ</t>
  </si>
  <si>
    <t>Примечания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</si>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</sst>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8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9" xfId="0" applyFill="1" applyBorder="1" applyAlignment="1">
      <alignment/>
    </xf>
    <xf numFmtId="0" fontId="0" fillId="43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43" borderId="56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top"/>
    </xf>
    <xf numFmtId="0" fontId="0" fillId="0" borderId="59" xfId="0" applyBorder="1" applyAlignment="1">
      <alignment/>
    </xf>
    <xf numFmtId="0" fontId="24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top"/>
    </xf>
    <xf numFmtId="0" fontId="19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7"/>
  <sheetViews>
    <sheetView tabSelected="1" zoomScalePageLayoutView="0" workbookViewId="0" topLeftCell="A13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2" t="s">
        <v>80</v>
      </c>
      <c r="D2" s="102"/>
      <c r="E2" s="102"/>
      <c r="F2" s="102"/>
      <c r="G2" s="102"/>
      <c r="H2" s="102"/>
      <c r="I2" s="102"/>
      <c r="K2" s="3"/>
    </row>
    <row r="3" spans="3:9" ht="33" customHeight="1">
      <c r="C3" s="94" t="s">
        <v>50</v>
      </c>
      <c r="D3" s="94"/>
      <c r="E3" s="94"/>
      <c r="F3" s="95"/>
      <c r="G3" s="95"/>
      <c r="H3" s="95"/>
      <c r="I3" s="95"/>
    </row>
    <row r="4" spans="3:9" ht="15">
      <c r="C4" s="96" t="s">
        <v>78</v>
      </c>
      <c r="D4" s="97"/>
      <c r="E4" s="97"/>
      <c r="F4" s="97"/>
      <c r="G4" s="97"/>
      <c r="H4" s="97"/>
      <c r="I4" s="97"/>
    </row>
    <row r="5" spans="3:11" ht="58.5" customHeight="1">
      <c r="C5" s="94" t="s">
        <v>58</v>
      </c>
      <c r="D5" s="95"/>
      <c r="E5" s="95"/>
      <c r="F5" s="95"/>
      <c r="G5" s="95"/>
      <c r="H5" s="95"/>
      <c r="I5" s="95"/>
      <c r="K5" t="s">
        <v>45</v>
      </c>
    </row>
    <row r="6" spans="3:11" ht="15.75">
      <c r="C6" s="96" t="s">
        <v>32</v>
      </c>
      <c r="D6" s="96"/>
      <c r="E6" s="96"/>
      <c r="F6" s="96"/>
      <c r="G6" s="96"/>
      <c r="H6" s="96"/>
      <c r="I6" s="96"/>
      <c r="K6" s="27">
        <v>2010</v>
      </c>
    </row>
    <row r="7" spans="3:11" ht="24.75" customHeight="1">
      <c r="C7" s="8"/>
      <c r="D7" s="6"/>
      <c r="E7" s="32" t="s">
        <v>90</v>
      </c>
      <c r="F7" s="31" t="s">
        <v>26</v>
      </c>
      <c r="G7" s="7"/>
      <c r="H7" s="7"/>
      <c r="I7" s="7"/>
      <c r="K7" t="s">
        <v>7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76</v>
      </c>
      <c r="F9" s="31" t="s">
        <v>99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100" t="s">
        <v>18</v>
      </c>
      <c r="D11" s="101"/>
      <c r="E11" s="101"/>
      <c r="F11" s="101"/>
      <c r="G11" s="101"/>
      <c r="H11" s="101"/>
      <c r="I11" s="101"/>
      <c r="K11" s="27">
        <v>2011</v>
      </c>
    </row>
    <row r="12" spans="3:9" ht="15">
      <c r="C12" s="96" t="s">
        <v>66</v>
      </c>
      <c r="D12" s="96"/>
      <c r="E12" s="96"/>
      <c r="F12" s="96"/>
      <c r="G12" s="96"/>
      <c r="H12" s="96"/>
      <c r="I12" s="96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100" t="s">
        <v>17</v>
      </c>
      <c r="D14" s="101"/>
      <c r="E14" s="101"/>
      <c r="F14" s="101"/>
      <c r="G14" s="101"/>
      <c r="H14" s="101"/>
      <c r="I14" s="101"/>
    </row>
    <row r="15" spans="3:9" ht="15">
      <c r="C15" s="96" t="s">
        <v>15</v>
      </c>
      <c r="D15" s="96"/>
      <c r="E15" s="96"/>
      <c r="F15" s="96"/>
      <c r="G15" s="96"/>
      <c r="H15" s="96"/>
      <c r="I15" s="96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3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91</v>
      </c>
      <c r="I20" s="33"/>
    </row>
    <row r="21" spans="3:9" ht="15.75">
      <c r="C21" s="33"/>
      <c r="D21" s="33"/>
      <c r="E21" s="33"/>
      <c r="F21" s="33"/>
      <c r="G21" s="63" t="s">
        <v>120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29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42</v>
      </c>
      <c r="D28" s="29" t="s">
        <v>81</v>
      </c>
      <c r="E28" s="30" t="s">
        <v>69</v>
      </c>
      <c r="F28" s="29" t="s">
        <v>56</v>
      </c>
      <c r="G28" s="29" t="s">
        <v>109</v>
      </c>
      <c r="H28" s="29" t="s">
        <v>124</v>
      </c>
      <c r="I28" s="29" t="s">
        <v>53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9" ht="15.75" thickTop="1">
      <c r="C30" s="78"/>
      <c r="D30" s="75"/>
      <c r="E30" s="72"/>
      <c r="F30" s="81"/>
      <c r="G30" s="81"/>
      <c r="H30" s="72"/>
      <c r="I30" s="59"/>
    </row>
    <row r="31" spans="3:9" ht="15">
      <c r="C31" s="79"/>
      <c r="D31" s="76"/>
      <c r="E31" s="73"/>
      <c r="F31" s="82"/>
      <c r="G31" s="82"/>
      <c r="H31" s="73"/>
      <c r="I31" s="60"/>
    </row>
    <row r="32" spans="3:9" ht="15.75" thickBot="1">
      <c r="C32" s="80"/>
      <c r="D32" s="77"/>
      <c r="E32" s="74"/>
      <c r="F32" s="83"/>
      <c r="G32" s="83"/>
      <c r="H32" s="74"/>
      <c r="I32" s="61"/>
    </row>
    <row r="33" ht="22.5" customHeight="1" thickTop="1"/>
    <row r="35" spans="4:9" ht="24.75" customHeight="1">
      <c r="D35" s="32" t="s">
        <v>64</v>
      </c>
      <c r="E35" s="98" t="s">
        <v>79</v>
      </c>
      <c r="F35" s="98"/>
      <c r="G35" s="98"/>
      <c r="H35" s="98"/>
      <c r="I35" s="41" t="s">
        <v>51</v>
      </c>
    </row>
    <row r="36" spans="5:8" ht="15">
      <c r="E36" s="99" t="s">
        <v>25</v>
      </c>
      <c r="F36" s="99"/>
      <c r="G36" s="99"/>
      <c r="H36" s="99"/>
    </row>
    <row r="37" spans="5:8" ht="21.75" customHeight="1">
      <c r="E37" s="70" t="s">
        <v>102</v>
      </c>
      <c r="F37" s="71" t="s">
        <v>94</v>
      </c>
      <c r="G37" s="70" t="s">
        <v>52</v>
      </c>
      <c r="H37" s="71" t="s">
        <v>94</v>
      </c>
    </row>
    <row r="39" ht="15.75">
      <c r="D39" s="62" t="s">
        <v>6</v>
      </c>
    </row>
    <row r="41" spans="4:8" ht="15">
      <c r="D41" t="s">
        <v>70</v>
      </c>
      <c r="H41" t="s">
        <v>43</v>
      </c>
    </row>
    <row r="43" spans="4:8" ht="15">
      <c r="D43" t="s">
        <v>71</v>
      </c>
      <c r="H43" t="s">
        <v>43</v>
      </c>
    </row>
    <row r="45" spans="4:8" ht="15">
      <c r="D45" t="s">
        <v>14</v>
      </c>
      <c r="H45" t="s">
        <v>43</v>
      </c>
    </row>
    <row r="47" ht="15">
      <c r="D47" s="65">
        <f ca="1">TODAY()</f>
        <v>42671</v>
      </c>
    </row>
  </sheetData>
  <sheetProtection/>
  <mergeCells count="11">
    <mergeCell ref="C2:I2"/>
    <mergeCell ref="C5:I5"/>
    <mergeCell ref="C6:I6"/>
    <mergeCell ref="C11:I11"/>
    <mergeCell ref="C12:I12"/>
    <mergeCell ref="C3:I3"/>
    <mergeCell ref="C4:I4"/>
    <mergeCell ref="E35:H35"/>
    <mergeCell ref="E36:H36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8" t="s">
        <v>62</v>
      </c>
      <c r="C3" s="69" t="s">
        <v>10</v>
      </c>
      <c r="D3" s="89"/>
      <c r="E3" s="89"/>
    </row>
    <row r="5" ht="27.75" customHeight="1" thickBot="1">
      <c r="B5" s="9" t="s">
        <v>85</v>
      </c>
    </row>
    <row r="6" spans="2:6" s="66" customFormat="1" ht="45.75" customHeight="1" thickBot="1">
      <c r="B6" s="57" t="s">
        <v>54</v>
      </c>
      <c r="C6" s="67" t="s">
        <v>5</v>
      </c>
      <c r="D6" s="90"/>
      <c r="E6" s="90"/>
      <c r="F6"/>
    </row>
    <row r="7" spans="2:5" ht="42.75" customHeight="1" thickBot="1">
      <c r="B7" s="5" t="s">
        <v>96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10000110942 )</v>
      </c>
      <c r="D7" s="91"/>
      <c r="E7" s="91"/>
    </row>
    <row r="8" spans="2:5" ht="34.5" customHeight="1" thickBot="1">
      <c r="B8" s="4" t="s">
        <v>122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10000110942 )</v>
      </c>
      <c r="D8" s="92"/>
      <c r="E8" s="92"/>
    </row>
    <row r="9" spans="2:5" ht="26.25" customHeight="1" thickBot="1">
      <c r="B9" s="5" t="s">
        <v>46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10000110942 )</v>
      </c>
      <c r="D9" s="93"/>
      <c r="E9" s="93"/>
    </row>
    <row r="10" spans="2:5" ht="54" customHeight="1" thickBot="1">
      <c r="B10" s="4" t="s">
        <v>74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10000110942 )</v>
      </c>
      <c r="D10" s="92"/>
      <c r="E10" s="92"/>
    </row>
    <row r="11" spans="2:5" ht="45.75" thickBot="1">
      <c r="B11" s="5" t="s">
        <v>121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10000110942 )</v>
      </c>
      <c r="D11" s="93"/>
      <c r="E11" s="93"/>
    </row>
    <row r="13" ht="15.75" thickBot="1">
      <c r="B13" t="s">
        <v>100</v>
      </c>
    </row>
    <row r="14" spans="2:6" ht="99.75" customHeight="1" thickBot="1">
      <c r="B14" s="5" t="s">
        <v>44</v>
      </c>
      <c r="C14" s="64" t="s">
        <v>82</v>
      </c>
      <c r="D14" s="64"/>
      <c r="E14" s="64"/>
      <c r="F14" s="64" t="s">
        <v>89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126</v>
      </c>
    </row>
    <row r="18" spans="2:5" ht="30.75" thickBot="1">
      <c r="B18" s="4" t="s">
        <v>38</v>
      </c>
      <c r="C18" s="2" t="str">
        <f>"SELECT "&amp;UNIT_COUNT&amp;"  as QtyRows "</f>
        <v>SELECT 0  as QtyRows </v>
      </c>
      <c r="D18" s="92" t="s">
        <v>123</v>
      </c>
      <c r="E18" s="92"/>
    </row>
    <row r="19" spans="2:6" ht="99.75" customHeight="1" thickBot="1">
      <c r="B19" s="5" t="s">
        <v>104</v>
      </c>
      <c r="C19" s="40" t="s">
        <v>36</v>
      </c>
      <c r="D19" s="40" t="s">
        <v>36</v>
      </c>
      <c r="E19" s="40" t="s">
        <v>114</v>
      </c>
      <c r="F19" s="40" t="s">
        <v>103</v>
      </c>
    </row>
    <row r="20" spans="2:6" ht="99.75" customHeight="1" thickBot="1">
      <c r="B20" s="4" t="s">
        <v>40</v>
      </c>
      <c r="C20" s="2" t="s">
        <v>57</v>
      </c>
      <c r="D20" s="2" t="s">
        <v>57</v>
      </c>
      <c r="E20" s="2" t="s">
        <v>47</v>
      </c>
      <c r="F20" s="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</v>
      </c>
    </row>
    <row r="3" spans="3:6" ht="15.75" thickBot="1">
      <c r="C3" s="42" t="s">
        <v>55</v>
      </c>
      <c r="D3" s="43" t="s">
        <v>61</v>
      </c>
      <c r="E3" s="43" t="s">
        <v>9</v>
      </c>
      <c r="F3" s="44" t="s">
        <v>49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62</v>
      </c>
      <c r="D5" s="55">
        <v>10000000001</v>
      </c>
      <c r="E5" s="46" t="s">
        <v>41</v>
      </c>
      <c r="F5" s="46" t="s">
        <v>110</v>
      </c>
      <c r="G5" s="54" t="s">
        <v>11</v>
      </c>
      <c r="H5" s="3">
        <v>0</v>
      </c>
    </row>
    <row r="6" spans="3:6" ht="15">
      <c r="C6" s="47" t="s">
        <v>39</v>
      </c>
      <c r="D6" s="56">
        <v>0</v>
      </c>
      <c r="E6" s="48" t="s">
        <v>68</v>
      </c>
      <c r="F6" s="48" t="s">
        <v>30</v>
      </c>
    </row>
    <row r="7" spans="3:6" ht="15">
      <c r="C7" s="49" t="s">
        <v>33</v>
      </c>
      <c r="D7" s="50" t="s">
        <v>118</v>
      </c>
      <c r="E7" s="48" t="s">
        <v>22</v>
      </c>
      <c r="F7" s="48" t="s">
        <v>92</v>
      </c>
    </row>
    <row r="8" spans="3:6" ht="15">
      <c r="C8" s="49" t="s">
        <v>119</v>
      </c>
      <c r="D8" s="50" t="s">
        <v>84</v>
      </c>
      <c r="E8" s="48" t="s">
        <v>83</v>
      </c>
      <c r="F8" s="48" t="s">
        <v>12</v>
      </c>
    </row>
    <row r="9" spans="3:6" ht="15">
      <c r="C9" s="49" t="s">
        <v>116</v>
      </c>
      <c r="D9" s="50" t="s">
        <v>41</v>
      </c>
      <c r="E9" s="48" t="s">
        <v>41</v>
      </c>
      <c r="F9" s="48" t="s">
        <v>41</v>
      </c>
    </row>
    <row r="10" spans="3:6" ht="15">
      <c r="C10" s="49"/>
      <c r="D10" s="50"/>
      <c r="E10" s="48"/>
      <c r="F10" s="48"/>
    </row>
    <row r="11" spans="3:6" ht="15">
      <c r="C11" s="49" t="s">
        <v>116</v>
      </c>
      <c r="D11" s="50" t="s">
        <v>41</v>
      </c>
      <c r="E11" s="48" t="s">
        <v>41</v>
      </c>
      <c r="F11" s="48" t="s">
        <v>41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108</v>
      </c>
      <c r="D14" s="3" t="str">
        <f>" AND ( ISN_INVENTORY= "&amp;ISN_INVENTORY&amp;" )"</f>
        <v> AND ( ISN_INVENTORY= 10000110942 )</v>
      </c>
      <c r="F14" s="28"/>
    </row>
    <row r="15" spans="3:6" ht="15.75" customHeight="1">
      <c r="C15" t="s">
        <v>28</v>
      </c>
      <c r="D15" s="3">
        <f>COUNTA(NUM_Count)</f>
        <v>0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93</v>
      </c>
    </row>
    <row r="19" spans="2:8" ht="32.25" customHeight="1" thickBot="1" thickTop="1">
      <c r="B19" s="21" t="s">
        <v>60</v>
      </c>
      <c r="C19" s="21" t="s">
        <v>105</v>
      </c>
      <c r="D19" s="21" t="s">
        <v>65</v>
      </c>
      <c r="E19" s="21" t="s">
        <v>19</v>
      </c>
      <c r="F19" s="21" t="s">
        <v>73</v>
      </c>
      <c r="G19" s="21" t="s">
        <v>37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</v>
      </c>
      <c r="D21" s="10" t="s">
        <v>117</v>
      </c>
      <c r="E21" s="22" t="s">
        <v>63</v>
      </c>
      <c r="F21" s="22" t="s">
        <v>41</v>
      </c>
      <c r="G21" s="22" t="s">
        <v>106</v>
      </c>
      <c r="H21" s="11"/>
    </row>
    <row r="22" spans="2:8" ht="15">
      <c r="B22" s="38">
        <v>5</v>
      </c>
      <c r="C22" s="35" t="s">
        <v>62</v>
      </c>
      <c r="D22" s="17" t="s">
        <v>98</v>
      </c>
      <c r="E22" s="23" t="s">
        <v>16</v>
      </c>
      <c r="F22" s="23" t="s">
        <v>41</v>
      </c>
      <c r="G22" s="23" t="s">
        <v>106</v>
      </c>
      <c r="H22" s="19"/>
    </row>
    <row r="23" spans="2:8" ht="15">
      <c r="B23" s="38">
        <v>0</v>
      </c>
      <c r="C23" s="35" t="s">
        <v>111</v>
      </c>
      <c r="D23" s="17" t="s">
        <v>97</v>
      </c>
      <c r="E23" s="23" t="s">
        <v>16</v>
      </c>
      <c r="F23" s="23" t="s">
        <v>41</v>
      </c>
      <c r="G23" s="23" t="s">
        <v>106</v>
      </c>
      <c r="H23" s="19"/>
    </row>
    <row r="24" spans="2:8" ht="15">
      <c r="B24" s="38">
        <v>0</v>
      </c>
      <c r="C24" s="35" t="s">
        <v>48</v>
      </c>
      <c r="D24" s="17" t="s">
        <v>24</v>
      </c>
      <c r="E24" s="23" t="s">
        <v>63</v>
      </c>
      <c r="F24" s="23"/>
      <c r="G24" s="23" t="s">
        <v>106</v>
      </c>
      <c r="H24" s="19"/>
    </row>
    <row r="25" spans="2:8" ht="15">
      <c r="B25" s="38">
        <v>0</v>
      </c>
      <c r="C25" s="35" t="s">
        <v>31</v>
      </c>
      <c r="D25" s="17" t="s">
        <v>127</v>
      </c>
      <c r="E25" s="23" t="s">
        <v>16</v>
      </c>
      <c r="F25" s="23" t="s">
        <v>41</v>
      </c>
      <c r="G25" s="23" t="s">
        <v>106</v>
      </c>
      <c r="H25" s="19"/>
    </row>
    <row r="26" spans="2:8" ht="15">
      <c r="B26" s="38">
        <v>0</v>
      </c>
      <c r="C26" s="35" t="s">
        <v>88</v>
      </c>
      <c r="D26" s="18" t="s">
        <v>115</v>
      </c>
      <c r="E26" s="23" t="s">
        <v>63</v>
      </c>
      <c r="F26" s="23" t="s">
        <v>41</v>
      </c>
      <c r="G26" s="23" t="s">
        <v>106</v>
      </c>
      <c r="H26" s="19"/>
    </row>
    <row r="27" spans="2:8" ht="15">
      <c r="B27" s="39">
        <v>0</v>
      </c>
      <c r="C27" s="36" t="s">
        <v>59</v>
      </c>
      <c r="D27" s="12" t="s">
        <v>27</v>
      </c>
      <c r="E27" s="23" t="s">
        <v>16</v>
      </c>
      <c r="F27" s="23" t="s">
        <v>41</v>
      </c>
      <c r="G27" s="23" t="s">
        <v>106</v>
      </c>
      <c r="H27" s="19"/>
    </row>
    <row r="28" spans="2:8" ht="15">
      <c r="B28" s="39">
        <v>0</v>
      </c>
      <c r="C28" s="36" t="s">
        <v>95</v>
      </c>
      <c r="D28" s="12" t="s">
        <v>77</v>
      </c>
      <c r="E28" s="23" t="s">
        <v>16</v>
      </c>
      <c r="F28" s="23" t="s">
        <v>72</v>
      </c>
      <c r="G28" s="23" t="s">
        <v>106</v>
      </c>
      <c r="H28" s="19"/>
    </row>
    <row r="29" spans="2:8" ht="15">
      <c r="B29" s="39">
        <v>0</v>
      </c>
      <c r="C29" s="36" t="s">
        <v>67</v>
      </c>
      <c r="D29" s="12" t="s">
        <v>86</v>
      </c>
      <c r="E29" s="23" t="s">
        <v>16</v>
      </c>
      <c r="F29" s="23" t="s">
        <v>41</v>
      </c>
      <c r="G29" s="23" t="s">
        <v>106</v>
      </c>
      <c r="H29" s="19"/>
    </row>
    <row r="30" spans="2:8" ht="15">
      <c r="B30" s="39">
        <v>0</v>
      </c>
      <c r="C30" s="36" t="s">
        <v>21</v>
      </c>
      <c r="D30" s="12" t="s">
        <v>125</v>
      </c>
      <c r="E30" s="23" t="s">
        <v>16</v>
      </c>
      <c r="F30" s="23" t="s">
        <v>41</v>
      </c>
      <c r="G30" s="23" t="s">
        <v>106</v>
      </c>
      <c r="H30" s="19"/>
    </row>
    <row r="31" spans="2:8" ht="15">
      <c r="B31" s="39">
        <v>0</v>
      </c>
      <c r="C31" s="36" t="s">
        <v>13</v>
      </c>
      <c r="D31" s="12" t="s">
        <v>113</v>
      </c>
      <c r="E31" s="23" t="s">
        <v>8</v>
      </c>
      <c r="F31" s="23"/>
      <c r="G31" s="23" t="s">
        <v>106</v>
      </c>
      <c r="H31" s="19"/>
    </row>
    <row r="32" spans="2:8" ht="15">
      <c r="B32" s="39">
        <v>0</v>
      </c>
      <c r="C32" s="36" t="s">
        <v>116</v>
      </c>
      <c r="D32" s="12" t="s">
        <v>41</v>
      </c>
      <c r="E32" s="12" t="s">
        <v>41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75</v>
      </c>
    </row>
    <row r="39" spans="3:8" ht="46.5" thickBot="1" thickTop="1">
      <c r="C39" s="29" t="s">
        <v>34</v>
      </c>
      <c r="D39" s="29" t="s">
        <v>65</v>
      </c>
      <c r="E39" s="29" t="s">
        <v>87</v>
      </c>
      <c r="F39" s="29" t="s">
        <v>73</v>
      </c>
      <c r="G39" s="29" t="s">
        <v>37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77</v>
      </c>
      <c r="E41" s="22" t="s">
        <v>112</v>
      </c>
      <c r="F41" s="22" t="s">
        <v>41</v>
      </c>
      <c r="G41" s="22"/>
      <c r="H41" s="11"/>
    </row>
    <row r="42" spans="3:8" ht="15">
      <c r="C42" s="88">
        <v>9.11</v>
      </c>
      <c r="D42" s="18" t="s">
        <v>77</v>
      </c>
      <c r="E42" s="23" t="s">
        <v>128</v>
      </c>
      <c r="F42" s="23" t="s">
        <v>41</v>
      </c>
      <c r="G42" s="23"/>
      <c r="H42" s="19"/>
    </row>
    <row r="43" spans="3:8" ht="15">
      <c r="C43" s="88">
        <v>0</v>
      </c>
      <c r="D43" s="18" t="s">
        <v>86</v>
      </c>
      <c r="E43" s="23" t="s">
        <v>112</v>
      </c>
      <c r="F43" s="23" t="s">
        <v>41</v>
      </c>
      <c r="G43" s="23"/>
      <c r="H43" s="19"/>
    </row>
    <row r="44" spans="3:8" ht="15">
      <c r="C44" s="88">
        <v>3.5</v>
      </c>
      <c r="D44" s="18" t="s">
        <v>86</v>
      </c>
      <c r="E44" s="23" t="s">
        <v>128</v>
      </c>
      <c r="F44" s="23" t="s">
        <v>41</v>
      </c>
      <c r="G44" s="23"/>
      <c r="H44" s="19"/>
    </row>
    <row r="45" spans="3:8" ht="15">
      <c r="C45" s="88">
        <v>0</v>
      </c>
      <c r="D45" s="18" t="s">
        <v>86</v>
      </c>
      <c r="E45" s="23" t="s">
        <v>35</v>
      </c>
      <c r="F45" s="23" t="s">
        <v>41</v>
      </c>
      <c r="G45" s="23"/>
      <c r="H45" s="19"/>
    </row>
    <row r="46" spans="3:8" ht="15">
      <c r="C46" s="88">
        <v>0</v>
      </c>
      <c r="D46" s="18" t="s">
        <v>125</v>
      </c>
      <c r="E46" s="23" t="s">
        <v>112</v>
      </c>
      <c r="F46" s="23" t="s">
        <v>41</v>
      </c>
      <c r="G46" s="23"/>
      <c r="H46" s="19"/>
    </row>
    <row r="47" spans="3:8" ht="15">
      <c r="C47" s="88">
        <v>3.5</v>
      </c>
      <c r="D47" s="18" t="s">
        <v>125</v>
      </c>
      <c r="E47" s="23" t="s">
        <v>4</v>
      </c>
      <c r="F47" s="23" t="s">
        <v>41</v>
      </c>
      <c r="G47" s="23"/>
      <c r="H47" s="19"/>
    </row>
    <row r="48" spans="3:8" ht="15">
      <c r="C48" s="88">
        <v>0</v>
      </c>
      <c r="D48" s="18" t="s">
        <v>125</v>
      </c>
      <c r="E48" s="23" t="s">
        <v>35</v>
      </c>
      <c r="F48" s="23" t="s">
        <v>41</v>
      </c>
      <c r="G48" s="23"/>
      <c r="H48" s="19"/>
    </row>
    <row r="49" spans="3:8" ht="15">
      <c r="C49" s="86" t="s">
        <v>116</v>
      </c>
      <c r="D49" s="12" t="s">
        <v>41</v>
      </c>
      <c r="E49" s="12" t="s">
        <v>41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77</v>
      </c>
      <c r="E51" s="23" t="s">
        <v>101</v>
      </c>
      <c r="F51" s="23" t="s">
        <v>41</v>
      </c>
      <c r="G51" s="23"/>
      <c r="H51" s="19"/>
    </row>
    <row r="52" spans="3:8" ht="15">
      <c r="C52" s="88">
        <v>5</v>
      </c>
      <c r="D52" s="18" t="s">
        <v>77</v>
      </c>
      <c r="E52" s="23" t="s">
        <v>0</v>
      </c>
      <c r="F52" s="23" t="s">
        <v>41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2016-10-28T12:23:00Z</dcterms:modified>
  <cp:category/>
  <cp:version/>
  <cp:contentType/>
  <cp:contentStatus/>
</cp:coreProperties>
</file>