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опись'!$E$30:$E$82</definedName>
    <definedName name="NUM_FROM">'Архивная опись'!$F$87</definedName>
    <definedName name="NUM_TO">'Архивная опись'!$H$87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опись'!$C$30:$I$82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опись'!$E$85</definedName>
  </definedNames>
  <calcPr fullCalcOnLoad="1"/>
</workbook>
</file>

<file path=xl/sharedStrings.xml><?xml version="1.0" encoding="utf-8"?>
<sst xmlns="http://schemas.openxmlformats.org/spreadsheetml/2006/main" count="666" uniqueCount="209">
  <si>
    <t>Делопроизводственные индексы или номера по старой описи</t>
  </si>
  <si>
    <t>Примечание</t>
  </si>
  <si>
    <t>01.01.1967 - 31.12.1971</t>
  </si>
  <si>
    <t xml:space="preserve">документы комиссии по делам несовершеннолетних    за 1989 год                                                                                                                                                                                             </t>
  </si>
  <si>
    <t xml:space="preserve">01.01.1987-31.12.1987 </t>
  </si>
  <si>
    <t xml:space="preserve">Материалы о работе комиссии по трудоустройству молодёжи за 1975-1978 гг..том 2                                                                                                                                                                            </t>
  </si>
  <si>
    <t>1959 - 1989</t>
  </si>
  <si>
    <t>(название фонда)</t>
  </si>
  <si>
    <t>Фонд №</t>
  </si>
  <si>
    <t>25.01.1982 - 27.12.1982</t>
  </si>
  <si>
    <t>Название архива</t>
  </si>
  <si>
    <t>ISN_ARCHIVE</t>
  </si>
  <si>
    <t xml:space="preserve">постановления комиссии по делам несовершеннолетних                                                                                                                                                                                                        </t>
  </si>
  <si>
    <t xml:space="preserve">Материалы КОМИССИИ ПО делам несовершеннолетних (планы, отчёты,акты) за  1967-1971 гг                                                                                                                                                                      </t>
  </si>
  <si>
    <t>SELECT_Specification_1</t>
  </si>
  <si>
    <t>[введите сюда Хранителя фондов]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</si>
  <si>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</si>
  <si>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</si>
  <si>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22.01.1976 - 21.12.1976</t>
  </si>
  <si>
    <t>FUND_NUM</t>
  </si>
  <si>
    <t>08.01.1969 - 23.06.1971</t>
  </si>
  <si>
    <t>Архивная опись №</t>
  </si>
  <si>
    <t>Y</t>
  </si>
  <si>
    <t xml:space="preserve">select ISN_ARCHIVE from tblARCHIVE </t>
  </si>
  <si>
    <t>Переменная Количество строк</t>
  </si>
  <si>
    <t>08.07.1971 - 07.06.1973</t>
  </si>
  <si>
    <t xml:space="preserve">Тестируем выгрузку </t>
  </si>
  <si>
    <t>30.01.1978 - 04.12.1978</t>
  </si>
  <si>
    <t>01.01.1988 - 31.12.1988</t>
  </si>
  <si>
    <t xml:space="preserve">Документы КОМИССИЙ по делам несовершеннолетних    за 1986 год                                                                                                                                                                                             </t>
  </si>
  <si>
    <t>том</t>
  </si>
  <si>
    <t xml:space="preserve">Материалы о работе комиссии  по делам несовершеннолетних за 1971-1975 гг.                                                                                                                                                                                 </t>
  </si>
  <si>
    <t>end</t>
  </si>
  <si>
    <t xml:space="preserve">Отчёты о работе комиссии по дедам несовершеннолетних                                                     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</si>
  <si>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</si>
  <si>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</si>
  <si>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>ВЕРНУТЬ ОБРАТНО!!!! ДЛЯ ОБРАБОТКИ В КОДЕ</t>
  </si>
  <si>
    <t>16.01.1978 - 11.12.1978</t>
  </si>
  <si>
    <t>01.01.1972 - 31.12.1979</t>
  </si>
  <si>
    <t>Раздел описи</t>
  </si>
  <si>
    <t>01.01.1985 - 30.12.1985</t>
  </si>
  <si>
    <t>(крайние даты документов описи)</t>
  </si>
  <si>
    <t>01.01.1975 - 31.12.1978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</si>
  <si>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</si>
  <si>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01.01.1972 - 31.12.1972</t>
  </si>
  <si>
    <t xml:space="preserve">документы комиссии по делам несовершеннодетних                                                                                                                                                                                                            </t>
  </si>
  <si>
    <t>Дата 1</t>
  </si>
  <si>
    <t>Возвращаемые значения</t>
  </si>
  <si>
    <t>GetCellsValue</t>
  </si>
  <si>
    <t xml:space="preserve">Материалы о работе Совета по профориентации учащихся за 1975-1977 гг.                                                                                                                                                                                     </t>
  </si>
  <si>
    <t>NUM_TO</t>
  </si>
  <si>
    <t>(название описи)</t>
  </si>
  <si>
    <t xml:space="preserve">Постановления комиссии по делам несовершеннолетних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</si>
  <si>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комиссии по делам несовершеннолетних                                                                                                                                                                                                  </t>
  </si>
  <si>
    <t>выбираем в форме</t>
  </si>
  <si>
    <t>30.01.1959 - 14.11.1959</t>
  </si>
  <si>
    <t>SELECT_FUND_NAME</t>
  </si>
  <si>
    <t>01.01.1987 - 28.12.1987</t>
  </si>
  <si>
    <t>Откуда брать? (по фонду)</t>
  </si>
  <si>
    <t>21.01.1980 - 25.12.1980</t>
  </si>
  <si>
    <t>01.01.1986 - 31.12.1986</t>
  </si>
  <si>
    <t>SELECT_NUM_FROM</t>
  </si>
  <si>
    <t>01.01.1971 - 31.12.1975</t>
  </si>
  <si>
    <t>-</t>
  </si>
  <si>
    <t xml:space="preserve">Отчёты о работе комиссии по делам несовершеннолетних   за 1988 год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</si>
  <si>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</si>
  <si>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Переписка с административными органами о состоянии преступности в районе за 1976-1978 гг.                                                                                                                                                                 </t>
  </si>
  <si>
    <t>Соответствующее поле в Web</t>
  </si>
  <si>
    <t>Значение параметра</t>
  </si>
  <si>
    <t>Specification_1</t>
  </si>
  <si>
    <t>Заголовок дела</t>
  </si>
  <si>
    <t>22.01.1981 - 17.12.1981</t>
  </si>
  <si>
    <t xml:space="preserve">Протоколы .комиссии по делам несовершеннолетних                                                                                                                                                                                                           </t>
  </si>
  <si>
    <t>ISN_FUND</t>
  </si>
  <si>
    <t xml:space="preserve">Протоколы комиссии по делам несовершеннолетних                                                                                                                                                                                                            </t>
  </si>
  <si>
    <t>28.01.1980 - 15.12.1980</t>
  </si>
  <si>
    <t>Р-2</t>
  </si>
  <si>
    <t>Примечания</t>
  </si>
  <si>
    <t>UNIT_COUNT_STR</t>
  </si>
  <si>
    <t>01.01.1989 - 31.12.1989</t>
  </si>
  <si>
    <t xml:space="preserve">01.01.1971-31.12.1971 </t>
  </si>
  <si>
    <t>Точные даты</t>
  </si>
  <si>
    <t/>
  </si>
  <si>
    <t>INVENTORY_NAME</t>
  </si>
  <si>
    <t>01.08.1972 - 01.07.1977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</si>
  <si>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</si>
  <si>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</si>
  <si>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</si>
  <si>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</si>
  <si>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</si>
  <si>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</si>
  <si>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[введите сюда Наименование долж. составителя]</t>
  </si>
  <si>
    <t>06.01.1983 - 30.12.1983</t>
  </si>
  <si>
    <t>01.01.1966 - 31.12.1975</t>
  </si>
  <si>
    <t>16  том 2</t>
  </si>
  <si>
    <t>15  том 1</t>
  </si>
  <si>
    <t>[введите сюда Зав. отделом (архивохранилищем)]</t>
  </si>
  <si>
    <t>01.01.1984 - 31.12.1984</t>
  </si>
  <si>
    <t xml:space="preserve">Материалы паводковой комиссии за 1966-1975 гг.                 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</si>
  <si>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</si>
  <si>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</si>
  <si>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Материалы по трудоустройству выпускников 8-х и 10-х классов школ района за 197I г.                                                                                                                                                                        </t>
  </si>
  <si>
    <t xml:space="preserve">Материалы   о работе комиссии по трудоустройству молодёжи за 1974-1977 гг.                                                                                                                                                                                </t>
  </si>
  <si>
    <t xml:space="preserve">Протоколы заседаний административной комиссии                                                                                                                                                                                                             </t>
  </si>
  <si>
    <t xml:space="preserve">документы КОМИССИЙ по делам несовершеннолетних за 1987 год                                                                                                                                                                                                </t>
  </si>
  <si>
    <t>15.01.1979 - 24.12.1979</t>
  </si>
  <si>
    <t>поле</t>
  </si>
  <si>
    <t>Исполнительный комитет Глазовского районного Совета народных депутатов</t>
  </si>
  <si>
    <t>0, 1</t>
  </si>
  <si>
    <t>SortDes</t>
  </si>
  <si>
    <t>Архивная опись</t>
  </si>
  <si>
    <t>действие</t>
  </si>
  <si>
    <t>01.01.1975 - 31.12.1977</t>
  </si>
  <si>
    <t xml:space="preserve">Протокола заседаний КОМИССИИ по делам    несовершеннолетних                                                                                                                                                                                               </t>
  </si>
  <si>
    <t>№ с</t>
  </si>
  <si>
    <t>18.07.1973 - 31.01.1977</t>
  </si>
  <si>
    <t>25.01.1979 - 25.12.1979</t>
  </si>
  <si>
    <t>Составитель:</t>
  </si>
  <si>
    <t>09.02.1976 - 04.12.1978</t>
  </si>
  <si>
    <t>01.01.1984 - 01.01.1985</t>
  </si>
  <si>
    <t xml:space="preserve">  </t>
  </si>
  <si>
    <t>18.01.1980 - 19.12.1980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</si>
  <si>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</si>
  <si>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</si>
  <si>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</si>
  <si>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01.01.1988-31.12.1988 </t>
  </si>
  <si>
    <t>Параметры для SQL в коде</t>
  </si>
  <si>
    <t>NUM_FROM</t>
  </si>
  <si>
    <t>Спецификация</t>
  </si>
  <si>
    <t>02.01.1989 - 26.12.1989</t>
  </si>
  <si>
    <t>SELECT_ARCHIVE_NAME</t>
  </si>
  <si>
    <t>значение</t>
  </si>
  <si>
    <t>Prop_ISN_FUND</t>
  </si>
  <si>
    <t xml:space="preserve">Статистические отчёты по трудоустройству молодёжи за 1972-1979 г.                                                                                                                                                                                         </t>
  </si>
  <si>
    <t>SELECT_ISN_ARCHIVE</t>
  </si>
  <si>
    <t xml:space="preserve">Материалы  о работе наблюдательной комиссии ( протоколы, списки,планы) за  1970-1979 гг.                                                                                                                                                                  </t>
  </si>
  <si>
    <t>Опись № 3 дел постоянного срока хранения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</si>
  <si>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</si>
  <si>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01.01.1975 - 31.12.1975</t>
  </si>
  <si>
    <t>ARCHIVE_NAME</t>
  </si>
  <si>
    <t>select</t>
  </si>
  <si>
    <t>ISN_SECURLEVEL</t>
  </si>
  <si>
    <t>Код ошибки</t>
  </si>
  <si>
    <t>01.01.1974 - 31.12.1977</t>
  </si>
  <si>
    <t xml:space="preserve">Документы КОМИССИИ по цеяам несовершеннолетних                                                                                                                                                                                                            </t>
  </si>
  <si>
    <t>В опись внесено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</si>
  <si>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</si>
  <si>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</si>
  <si>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</si>
  <si>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</si>
  <si>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</si>
  <si>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Титульный лист</t>
  </si>
  <si>
    <t>01.01.1970 - 31.12.1979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</si>
  <si>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</si>
  <si>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</si>
  <si>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</si>
  <si>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</si>
  <si>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</si>
  <si>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01.01.1979 - 31.12.1979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</si>
  <si>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</si>
  <si>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</si>
  <si>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01.01.1987 - 31.12.1987</t>
  </si>
  <si>
    <t>put_NumToStr</t>
  </si>
  <si>
    <t>SELECT_INVENTORY_NAME</t>
  </si>
  <si>
    <t>10000038042</t>
  </si>
  <si>
    <t>Протоколы комиссии по делам несовершеннолетних</t>
  </si>
  <si>
    <t xml:space="preserve">Документы КОМИССИи по делам несовершеннолетних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</si>
  <si>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</si>
  <si>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>...</t>
  </si>
  <si>
    <t xml:space="preserve">протоколы комиссия по делам несовершеннолетних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</si>
  <si>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</si>
  <si>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</si>
  <si>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</si>
  <si>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Материалы о работе паводковой комиссии за 1979-1981 г.                     </t>
  </si>
  <si>
    <t>01.01.1972 - 31.12.1973</t>
  </si>
  <si>
    <t xml:space="preserve">Материалы о работе комиссии по безопасности дорожного движения за 1972-1976 гг.                                                                                                                                                                            </t>
  </si>
  <si>
    <t>array</t>
  </si>
  <si>
    <t>Подпись</t>
  </si>
  <si>
    <t xml:space="preserve">Протоколы заседаний КОМИССИИ по борьбе с пьянством                                                                                                                                                                                                        </t>
  </si>
  <si>
    <t>10.12.1988 - 30.12.1988</t>
  </si>
  <si>
    <t>условие</t>
  </si>
  <si>
    <t>All_Search_Dating_dd.mm.yyyy</t>
  </si>
  <si>
    <t>SELECT [NAME] FROM tblARCHIVE WHERE ISN_ARCHIVE = @ISN_ARCHIVE</t>
  </si>
  <si>
    <t>FUND_NAME</t>
  </si>
  <si>
    <t>spec</t>
  </si>
  <si>
    <t xml:space="preserve">Материалы комиссии по борьбе о пьянством (отчёты.сведения,информации)  за 1976-1978 гг.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</si>
  <si>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</si>
  <si>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put</t>
  </si>
  <si>
    <t>put_string</t>
  </si>
  <si>
    <t xml:space="preserve">документы комиссии по делам несовершеннолетних    за 1986 год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</si>
  <si>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безопасности дорожного движения за 1978-1979 гг.                                                                                                                                                                           </t>
  </si>
  <si>
    <t>дата 2</t>
  </si>
  <si>
    <t>14.02.1977 - 09.01.1978</t>
  </si>
  <si>
    <t>Prop_ISN_INVENTORY</t>
  </si>
  <si>
    <t>22.01.1975 - 22.12.1975</t>
  </si>
  <si>
    <t xml:space="preserve">Протоколы заседаний комиссии по борьбе с пьянством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</si>
  <si>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комисии по борьбе с пьянством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</si>
  <si>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</si>
  <si>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</si>
  <si>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</si>
  <si>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01.01.1987 - 30.12.1987</t>
  </si>
  <si>
    <t>04.01.1977 - 19.12.1977</t>
  </si>
  <si>
    <t>не нужен</t>
  </si>
  <si>
    <t xml:space="preserve">Материалы о работе комиссии по трудоустройству молодёжи за 1975-1976 гг..том 1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</si>
  <si>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</si>
  <si>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Материалы о работе комиссии по трудоустройству молодёжи за 1972-1973 гг.                                                                                                                                                                                  </t>
  </si>
  <si>
    <t>01.01.1978 - 31.12.1979</t>
  </si>
  <si>
    <t>01.01.1976 - 31.12.1978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</si>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</sst>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Alignment="1">
      <alignment horizontal="center" vertical="center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7"/>
  <sheetViews>
    <sheetView tabSelected="1" zoomScalePageLayoutView="0" workbookViewId="0" topLeftCell="A1">
      <selection activeCell="E85" sqref="E85:T9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hidden="1" customWidth="1"/>
    <col min="5" max="5" width="48.7109375" style="0" customWidth="1"/>
    <col min="6" max="6" width="23.28125" style="0" customWidth="1"/>
    <col min="7" max="7" width="14.57421875" style="0" customWidth="1"/>
    <col min="8" max="9" width="0.1367187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94" t="s">
        <v>110</v>
      </c>
      <c r="D2" s="94"/>
      <c r="E2" s="94"/>
      <c r="F2" s="94"/>
      <c r="G2" s="94"/>
      <c r="H2" s="94"/>
      <c r="I2" s="94"/>
      <c r="K2" s="3"/>
    </row>
    <row r="3" spans="3:9" ht="33" customHeight="1">
      <c r="C3" s="95" t="s">
        <v>153</v>
      </c>
      <c r="D3" s="95"/>
      <c r="E3" s="95"/>
      <c r="F3" s="96"/>
      <c r="G3" s="96"/>
      <c r="H3" s="96"/>
      <c r="I3" s="96"/>
    </row>
    <row r="4" spans="3:9" ht="15">
      <c r="C4" s="97" t="s">
        <v>148</v>
      </c>
      <c r="D4" s="100"/>
      <c r="E4" s="100"/>
      <c r="F4" s="100"/>
      <c r="G4" s="100"/>
      <c r="H4" s="100"/>
      <c r="I4" s="100"/>
    </row>
    <row r="5" spans="3:11" ht="58.5" customHeight="1">
      <c r="C5" s="95" t="s">
        <v>107</v>
      </c>
      <c r="D5" s="96"/>
      <c r="E5" s="96"/>
      <c r="F5" s="96"/>
      <c r="G5" s="96"/>
      <c r="H5" s="96"/>
      <c r="I5" s="96"/>
      <c r="K5" t="s">
        <v>46</v>
      </c>
    </row>
    <row r="6" spans="3:11" ht="15.75">
      <c r="C6" s="97" t="s">
        <v>7</v>
      </c>
      <c r="D6" s="97"/>
      <c r="E6" s="97"/>
      <c r="F6" s="97"/>
      <c r="G6" s="97"/>
      <c r="H6" s="97"/>
      <c r="I6" s="97"/>
      <c r="K6" s="27">
        <v>2010</v>
      </c>
    </row>
    <row r="7" spans="3:11" ht="24.75" customHeight="1">
      <c r="C7" s="8"/>
      <c r="D7" s="6"/>
      <c r="E7" s="32" t="s">
        <v>122</v>
      </c>
      <c r="F7" s="31" t="s">
        <v>76</v>
      </c>
      <c r="G7" s="7"/>
      <c r="H7" s="7"/>
      <c r="I7" s="7"/>
      <c r="K7" t="s">
        <v>191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156</v>
      </c>
      <c r="F9" s="31">
        <v>3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136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7" t="s">
        <v>51</v>
      </c>
      <c r="D12" s="97"/>
      <c r="E12" s="97"/>
      <c r="F12" s="97"/>
      <c r="G12" s="97"/>
      <c r="H12" s="97"/>
      <c r="I12" s="97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6</v>
      </c>
      <c r="D14" s="99"/>
      <c r="E14" s="99"/>
      <c r="F14" s="99"/>
      <c r="G14" s="99"/>
      <c r="H14" s="99"/>
      <c r="I14" s="99"/>
    </row>
    <row r="15" spans="3:9" ht="15">
      <c r="C15" s="97" t="s">
        <v>41</v>
      </c>
      <c r="D15" s="97"/>
      <c r="E15" s="97"/>
      <c r="F15" s="97"/>
      <c r="G15" s="97"/>
      <c r="H15" s="97"/>
      <c r="I15" s="97"/>
    </row>
    <row r="16" spans="3:9" ht="9.75" customHeight="1">
      <c r="C16" s="33"/>
      <c r="D16" s="33"/>
      <c r="E16" s="33"/>
      <c r="F16" s="33"/>
      <c r="G16" s="33"/>
      <c r="H16" s="33"/>
      <c r="I16" s="33"/>
    </row>
    <row r="17" spans="3:9" ht="15.75" hidden="1" thickBot="1">
      <c r="C17" s="33"/>
      <c r="D17" s="33"/>
      <c r="E17" s="33"/>
      <c r="F17" s="33"/>
      <c r="G17" s="33"/>
      <c r="H17" s="33"/>
      <c r="I17" s="33"/>
    </row>
    <row r="18" spans="3:9" ht="16.5" hidden="1" thickBot="1">
      <c r="C18" s="33"/>
      <c r="D18" s="33"/>
      <c r="E18" s="33"/>
      <c r="F18" s="33"/>
      <c r="G18" s="63"/>
      <c r="H18" s="63"/>
      <c r="I18" s="33"/>
    </row>
    <row r="19" spans="3:9" ht="16.5" hidden="1" thickBot="1">
      <c r="C19" s="33"/>
      <c r="D19" s="33"/>
      <c r="E19" s="33"/>
      <c r="F19" s="33"/>
      <c r="G19" s="63"/>
      <c r="I19" s="33"/>
    </row>
    <row r="20" spans="3:9" ht="16.5" hidden="1" thickBot="1">
      <c r="C20" s="33"/>
      <c r="D20" s="33"/>
      <c r="E20" s="33"/>
      <c r="F20" s="33"/>
      <c r="G20" s="63"/>
      <c r="I20" s="33"/>
    </row>
    <row r="21" spans="3:9" ht="16.5" hidden="1" thickBot="1">
      <c r="C21" s="33"/>
      <c r="D21" s="33"/>
      <c r="E21" s="33"/>
      <c r="F21" s="33"/>
      <c r="G21" s="63"/>
      <c r="H21" s="62"/>
      <c r="I21" s="33"/>
    </row>
    <row r="22" spans="3:9" ht="16.5" hidden="1" thickBot="1">
      <c r="C22" s="33"/>
      <c r="D22" s="33"/>
      <c r="E22" s="33"/>
      <c r="F22" s="33"/>
      <c r="H22" s="62"/>
      <c r="I22" s="33"/>
    </row>
    <row r="23" spans="3:9" ht="16.5" hidden="1" thickBot="1">
      <c r="C23" s="33"/>
      <c r="D23" s="33"/>
      <c r="E23" s="33"/>
      <c r="F23" s="33"/>
      <c r="H23" s="62"/>
      <c r="I23" s="33"/>
    </row>
    <row r="24" spans="3:9" ht="16.5" hidden="1" thickBot="1">
      <c r="C24" s="33"/>
      <c r="D24" s="33"/>
      <c r="E24" s="33"/>
      <c r="F24" s="33"/>
      <c r="G24" s="63"/>
      <c r="I24" s="33"/>
    </row>
    <row r="25" spans="3:9" ht="15.75" hidden="1" thickBot="1">
      <c r="C25" s="33"/>
      <c r="D25" s="33"/>
      <c r="E25" s="33"/>
      <c r="F25" s="33"/>
      <c r="G25" s="33"/>
      <c r="H25" s="33"/>
      <c r="I25" s="33"/>
    </row>
    <row r="26" ht="15.75" hidden="1" thickBot="1"/>
    <row r="27" ht="0.75" customHeight="1" thickBot="1"/>
    <row r="28" spans="3:9" ht="70.5" customHeight="1" thickBot="1" thickTop="1">
      <c r="C28" s="29" t="s">
        <v>170</v>
      </c>
      <c r="D28" s="29" t="s">
        <v>0</v>
      </c>
      <c r="E28" s="30" t="s">
        <v>70</v>
      </c>
      <c r="F28" s="29" t="s">
        <v>81</v>
      </c>
      <c r="G28" s="29" t="s">
        <v>160</v>
      </c>
      <c r="H28" s="29" t="s">
        <v>77</v>
      </c>
      <c r="I28" s="29" t="s">
        <v>39</v>
      </c>
    </row>
    <row r="29" spans="3:9" ht="16.5" thickBot="1" thickTop="1">
      <c r="C29" s="29">
        <v>1</v>
      </c>
      <c r="D29" s="29">
        <v>2</v>
      </c>
      <c r="E29" s="29">
        <v>2</v>
      </c>
      <c r="F29" s="29">
        <v>3</v>
      </c>
      <c r="G29" s="29">
        <v>4</v>
      </c>
      <c r="H29" s="29">
        <v>6</v>
      </c>
      <c r="I29" s="29">
        <v>7</v>
      </c>
    </row>
    <row r="30" spans="3:14" ht="45.75" thickTop="1">
      <c r="C30" s="78">
        <v>1</v>
      </c>
      <c r="D30" s="75" t="s">
        <v>82</v>
      </c>
      <c r="E30" s="72" t="s">
        <v>13</v>
      </c>
      <c r="F30" s="81" t="s">
        <v>2</v>
      </c>
      <c r="G30" s="81">
        <v>44</v>
      </c>
      <c r="H30" s="72" t="s">
        <v>82</v>
      </c>
      <c r="I30" s="59" t="s">
        <v>168</v>
      </c>
      <c r="L30">
        <v>1</v>
      </c>
      <c r="M30" t="s">
        <v>65</v>
      </c>
    </row>
    <row r="31" spans="3:14" ht="45">
      <c r="C31" s="79">
        <v>2</v>
      </c>
      <c r="D31" s="76" t="s">
        <v>82</v>
      </c>
      <c r="E31" s="73" t="s">
        <v>98</v>
      </c>
      <c r="F31" s="82" t="s">
        <v>93</v>
      </c>
      <c r="G31" s="82">
        <v>86</v>
      </c>
      <c r="H31" s="73" t="s">
        <v>82</v>
      </c>
      <c r="I31" s="60" t="s">
        <v>168</v>
      </c>
      <c r="L31">
        <v>2</v>
      </c>
      <c r="M31" t="s">
        <v>65</v>
      </c>
    </row>
    <row r="32" spans="3:14" ht="45">
      <c r="C32" s="79">
        <v>3</v>
      </c>
      <c r="D32" s="76" t="s">
        <v>82</v>
      </c>
      <c r="E32" s="73" t="s">
        <v>103</v>
      </c>
      <c r="F32" s="82" t="s">
        <v>20</v>
      </c>
      <c r="G32" s="82">
        <v>40</v>
      </c>
      <c r="H32" s="73" t="s">
        <v>82</v>
      </c>
      <c r="I32" s="60" t="s">
        <v>168</v>
      </c>
      <c r="L32">
        <v>3</v>
      </c>
      <c r="M32" t="s">
        <v>65</v>
      </c>
    </row>
    <row r="33" spans="3:14" ht="45">
      <c r="C33" s="79">
        <v>4</v>
      </c>
      <c r="D33" s="76" t="s">
        <v>82</v>
      </c>
      <c r="E33" s="73" t="s">
        <v>135</v>
      </c>
      <c r="F33" s="82" t="s">
        <v>152</v>
      </c>
      <c r="G33" s="82">
        <v>36</v>
      </c>
      <c r="H33" s="73" t="s">
        <v>82</v>
      </c>
      <c r="I33" s="60" t="s">
        <v>168</v>
      </c>
      <c r="L33">
        <v>4</v>
      </c>
      <c r="M33" t="s">
        <v>65</v>
      </c>
    </row>
    <row r="34" spans="3:14" ht="45">
      <c r="C34" s="79">
        <v>5</v>
      </c>
      <c r="D34" s="76" t="s">
        <v>82</v>
      </c>
      <c r="E34" s="73" t="s">
        <v>103</v>
      </c>
      <c r="F34" s="82" t="s">
        <v>25</v>
      </c>
      <c r="G34" s="82">
        <v>50</v>
      </c>
      <c r="H34" s="73" t="s">
        <v>82</v>
      </c>
      <c r="I34" s="60" t="s">
        <v>168</v>
      </c>
      <c r="L34">
        <v>5</v>
      </c>
      <c r="M34" t="s">
        <v>65</v>
      </c>
    </row>
    <row r="35" spans="3:14" ht="45">
      <c r="C35" s="79">
        <v>6</v>
      </c>
      <c r="D35" s="76" t="s">
        <v>82</v>
      </c>
      <c r="E35" s="73" t="s">
        <v>31</v>
      </c>
      <c r="F35" s="82" t="s">
        <v>62</v>
      </c>
      <c r="G35" s="82">
        <v>197</v>
      </c>
      <c r="H35" s="73" t="s">
        <v>82</v>
      </c>
      <c r="I35" s="60" t="s">
        <v>168</v>
      </c>
      <c r="L35">
        <v>6</v>
      </c>
      <c r="M35" t="s">
        <v>65</v>
      </c>
    </row>
    <row r="36" spans="3:14" ht="45">
      <c r="C36" s="79">
        <v>7</v>
      </c>
      <c r="D36" s="76" t="s">
        <v>82</v>
      </c>
      <c r="E36" s="73" t="s">
        <v>101</v>
      </c>
      <c r="F36" s="82" t="s">
        <v>80</v>
      </c>
      <c r="G36" s="82">
        <v>51</v>
      </c>
      <c r="H36" s="73" t="s">
        <v>82</v>
      </c>
      <c r="I36" s="60" t="s">
        <v>168</v>
      </c>
      <c r="L36">
        <v>7</v>
      </c>
      <c r="M36" t="s">
        <v>65</v>
      </c>
    </row>
    <row r="37" spans="3:14" ht="45">
      <c r="C37" s="79">
        <v>8</v>
      </c>
      <c r="D37" s="76" t="s">
        <v>82</v>
      </c>
      <c r="E37" s="73" t="s">
        <v>195</v>
      </c>
      <c r="F37" s="82" t="s">
        <v>84</v>
      </c>
      <c r="G37" s="82">
        <v>109</v>
      </c>
      <c r="H37" s="73" t="s">
        <v>82</v>
      </c>
      <c r="I37" s="60" t="s">
        <v>168</v>
      </c>
      <c r="L37">
        <v>8</v>
      </c>
      <c r="M37" t="s">
        <v>65</v>
      </c>
    </row>
    <row r="38" spans="3:14" ht="45">
      <c r="C38" s="79">
        <v>9</v>
      </c>
      <c r="D38" s="76" t="s">
        <v>82</v>
      </c>
      <c r="E38" s="73" t="s">
        <v>205</v>
      </c>
      <c r="F38" s="82" t="s">
        <v>174</v>
      </c>
      <c r="G38" s="82">
        <v>18</v>
      </c>
      <c r="H38" s="73" t="s">
        <v>82</v>
      </c>
      <c r="I38" s="60" t="s">
        <v>168</v>
      </c>
      <c r="L38">
        <v>9</v>
      </c>
      <c r="M38" t="s">
        <v>65</v>
      </c>
    </row>
    <row r="39" spans="3:14" ht="45">
      <c r="C39" s="79">
        <v>10</v>
      </c>
      <c r="D39" s="76" t="s">
        <v>82</v>
      </c>
      <c r="E39" s="73" t="s">
        <v>175</v>
      </c>
      <c r="F39" s="82" t="s">
        <v>44</v>
      </c>
      <c r="G39" s="82">
        <v>184</v>
      </c>
      <c r="H39" s="73" t="s">
        <v>82</v>
      </c>
      <c r="I39" s="60" t="s">
        <v>168</v>
      </c>
      <c r="L39">
        <v>10</v>
      </c>
      <c r="M39" t="s">
        <v>65</v>
      </c>
    </row>
    <row r="40" spans="3:14" ht="45">
      <c r="C40" s="79">
        <v>11</v>
      </c>
      <c r="D40" s="76" t="s">
        <v>82</v>
      </c>
      <c r="E40" s="73" t="s">
        <v>133</v>
      </c>
      <c r="F40" s="82" t="s">
        <v>38</v>
      </c>
      <c r="G40" s="82">
        <v>29</v>
      </c>
      <c r="H40" s="73" t="s">
        <v>82</v>
      </c>
      <c r="I40" s="60" t="s">
        <v>168</v>
      </c>
      <c r="L40">
        <v>11</v>
      </c>
      <c r="M40" t="s">
        <v>65</v>
      </c>
    </row>
    <row r="41" spans="3:14" ht="45">
      <c r="C41" s="79">
        <v>12</v>
      </c>
      <c r="D41" s="76" t="s">
        <v>82</v>
      </c>
      <c r="E41" s="73" t="s">
        <v>103</v>
      </c>
      <c r="F41" s="82" t="s">
        <v>115</v>
      </c>
      <c r="G41" s="82">
        <v>59</v>
      </c>
      <c r="H41" s="73" t="s">
        <v>82</v>
      </c>
      <c r="I41" s="60" t="s">
        <v>168</v>
      </c>
      <c r="L41">
        <v>12</v>
      </c>
      <c r="M41" t="s">
        <v>65</v>
      </c>
    </row>
    <row r="42" spans="3:14" ht="45">
      <c r="C42" s="79">
        <v>13</v>
      </c>
      <c r="D42" s="76" t="s">
        <v>82</v>
      </c>
      <c r="E42" s="73" t="s">
        <v>102</v>
      </c>
      <c r="F42" s="82" t="s">
        <v>143</v>
      </c>
      <c r="G42" s="82">
        <v>65</v>
      </c>
      <c r="H42" s="73" t="s">
        <v>82</v>
      </c>
      <c r="I42" s="60" t="s">
        <v>168</v>
      </c>
      <c r="L42">
        <v>13</v>
      </c>
      <c r="M42" t="s">
        <v>65</v>
      </c>
    </row>
    <row r="43" spans="3:14" ht="45">
      <c r="C43" s="79">
        <v>14</v>
      </c>
      <c r="D43" s="76" t="s">
        <v>82</v>
      </c>
      <c r="E43" s="73" t="s">
        <v>53</v>
      </c>
      <c r="F43" s="82" t="s">
        <v>194</v>
      </c>
      <c r="G43" s="82">
        <v>125</v>
      </c>
      <c r="H43" s="73" t="s">
        <v>82</v>
      </c>
      <c r="I43" s="60" t="s">
        <v>168</v>
      </c>
      <c r="L43">
        <v>14</v>
      </c>
      <c r="M43" t="s">
        <v>65</v>
      </c>
    </row>
    <row r="44" spans="3:14" ht="45">
      <c r="C44" s="79" t="s">
        <v>95</v>
      </c>
      <c r="D44" s="76" t="s">
        <v>82</v>
      </c>
      <c r="E44" s="73" t="s">
        <v>203</v>
      </c>
      <c r="F44" s="82" t="s">
        <v>138</v>
      </c>
      <c r="G44" s="82">
        <v>43</v>
      </c>
      <c r="H44" s="73" t="s">
        <v>82</v>
      </c>
      <c r="I44" s="60" t="s">
        <v>168</v>
      </c>
      <c r="L44">
        <v>15</v>
      </c>
      <c r="M44" t="s">
        <v>120</v>
      </c>
      <c r="N44" t="s">
        <v>30</v>
      </c>
    </row>
    <row r="45" spans="3:14" ht="45">
      <c r="C45" s="79" t="s">
        <v>94</v>
      </c>
      <c r="D45" s="76" t="s">
        <v>82</v>
      </c>
      <c r="E45" s="73" t="s">
        <v>5</v>
      </c>
      <c r="F45" s="82" t="s">
        <v>42</v>
      </c>
      <c r="G45" s="82">
        <v>195</v>
      </c>
      <c r="H45" s="73" t="s">
        <v>82</v>
      </c>
      <c r="I45" s="60" t="s">
        <v>168</v>
      </c>
      <c r="L45">
        <v>16</v>
      </c>
      <c r="M45" t="s">
        <v>120</v>
      </c>
      <c r="N45" t="s">
        <v>30</v>
      </c>
    </row>
    <row r="46" spans="3:14" ht="45">
      <c r="C46" s="79">
        <v>17</v>
      </c>
      <c r="D46" s="76" t="s">
        <v>82</v>
      </c>
      <c r="E46" s="73" t="s">
        <v>49</v>
      </c>
      <c r="F46" s="82" t="s">
        <v>112</v>
      </c>
      <c r="G46" s="82">
        <v>94</v>
      </c>
      <c r="H46" s="73" t="s">
        <v>82</v>
      </c>
      <c r="I46" s="60" t="s">
        <v>168</v>
      </c>
      <c r="L46">
        <v>17</v>
      </c>
      <c r="M46" t="s">
        <v>65</v>
      </c>
    </row>
    <row r="47" spans="3:14" ht="45">
      <c r="C47" s="79">
        <v>18</v>
      </c>
      <c r="D47" s="76" t="s">
        <v>82</v>
      </c>
      <c r="E47" s="73" t="s">
        <v>53</v>
      </c>
      <c r="F47" s="82" t="s">
        <v>18</v>
      </c>
      <c r="G47" s="82">
        <v>92</v>
      </c>
      <c r="H47" s="73" t="s">
        <v>82</v>
      </c>
      <c r="I47" s="60" t="s">
        <v>168</v>
      </c>
      <c r="L47">
        <v>18</v>
      </c>
      <c r="M47" t="s">
        <v>65</v>
      </c>
    </row>
    <row r="48" spans="3:14" ht="45">
      <c r="C48" s="79">
        <v>19</v>
      </c>
      <c r="D48" s="76" t="s">
        <v>82</v>
      </c>
      <c r="E48" s="73" t="s">
        <v>196</v>
      </c>
      <c r="F48" s="82" t="s">
        <v>118</v>
      </c>
      <c r="G48" s="82">
        <v>70</v>
      </c>
      <c r="H48" s="73" t="s">
        <v>82</v>
      </c>
      <c r="I48" s="60" t="s">
        <v>168</v>
      </c>
      <c r="L48">
        <v>19</v>
      </c>
      <c r="M48" t="s">
        <v>65</v>
      </c>
    </row>
    <row r="49" spans="3:14" ht="45">
      <c r="C49" s="79">
        <v>20</v>
      </c>
      <c r="D49" s="76" t="s">
        <v>82</v>
      </c>
      <c r="E49" s="73" t="s">
        <v>185</v>
      </c>
      <c r="F49" s="82" t="s">
        <v>207</v>
      </c>
      <c r="G49" s="82">
        <v>105</v>
      </c>
      <c r="H49" s="73" t="s">
        <v>82</v>
      </c>
      <c r="I49" s="60" t="s">
        <v>168</v>
      </c>
      <c r="L49">
        <v>20</v>
      </c>
      <c r="M49" t="s">
        <v>65</v>
      </c>
    </row>
    <row r="50" spans="3:14" ht="45">
      <c r="C50" s="79">
        <v>21</v>
      </c>
      <c r="D50" s="76" t="s">
        <v>82</v>
      </c>
      <c r="E50" s="73" t="s">
        <v>66</v>
      </c>
      <c r="F50" s="82" t="s">
        <v>207</v>
      </c>
      <c r="G50" s="82">
        <v>172</v>
      </c>
      <c r="H50" s="73" t="s">
        <v>82</v>
      </c>
      <c r="I50" s="60" t="s">
        <v>168</v>
      </c>
      <c r="L50">
        <v>21</v>
      </c>
      <c r="M50" t="s">
        <v>65</v>
      </c>
    </row>
    <row r="51" spans="3:14" ht="45">
      <c r="C51" s="79">
        <v>22</v>
      </c>
      <c r="D51" s="76" t="s">
        <v>82</v>
      </c>
      <c r="E51" s="73" t="s">
        <v>103</v>
      </c>
      <c r="F51" s="82" t="s">
        <v>192</v>
      </c>
      <c r="G51" s="82">
        <v>28</v>
      </c>
      <c r="H51" s="73" t="s">
        <v>82</v>
      </c>
      <c r="I51" s="60" t="s">
        <v>168</v>
      </c>
      <c r="L51">
        <v>22</v>
      </c>
      <c r="M51" t="s">
        <v>65</v>
      </c>
    </row>
    <row r="52" spans="3:14" ht="45">
      <c r="C52" s="79">
        <v>23</v>
      </c>
      <c r="D52" s="76" t="s">
        <v>82</v>
      </c>
      <c r="E52" s="73" t="s">
        <v>53</v>
      </c>
      <c r="F52" s="82" t="s">
        <v>201</v>
      </c>
      <c r="G52" s="82">
        <v>77</v>
      </c>
      <c r="H52" s="73" t="s">
        <v>82</v>
      </c>
      <c r="I52" s="60" t="s">
        <v>168</v>
      </c>
      <c r="L52">
        <v>23</v>
      </c>
      <c r="M52" t="s">
        <v>65</v>
      </c>
    </row>
    <row r="53" spans="3:14" ht="45">
      <c r="C53" s="79">
        <v>24</v>
      </c>
      <c r="D53" s="76" t="s">
        <v>82</v>
      </c>
      <c r="E53" s="73" t="s">
        <v>103</v>
      </c>
      <c r="F53" s="82" t="s">
        <v>27</v>
      </c>
      <c r="G53" s="82">
        <v>21</v>
      </c>
      <c r="H53" s="73" t="s">
        <v>82</v>
      </c>
      <c r="I53" s="60" t="s">
        <v>168</v>
      </c>
      <c r="L53">
        <v>24</v>
      </c>
      <c r="M53" t="s">
        <v>65</v>
      </c>
    </row>
    <row r="54" spans="3:14" ht="45">
      <c r="C54" s="79">
        <v>25</v>
      </c>
      <c r="D54" s="76" t="s">
        <v>82</v>
      </c>
      <c r="E54" s="73" t="s">
        <v>53</v>
      </c>
      <c r="F54" s="82" t="s">
        <v>37</v>
      </c>
      <c r="G54" s="82">
        <v>99</v>
      </c>
      <c r="H54" s="73" t="s">
        <v>82</v>
      </c>
      <c r="I54" s="60" t="s">
        <v>168</v>
      </c>
      <c r="L54">
        <v>25</v>
      </c>
      <c r="M54" t="s">
        <v>65</v>
      </c>
    </row>
    <row r="55" spans="3:14" ht="45">
      <c r="C55" s="79">
        <v>26</v>
      </c>
      <c r="D55" s="76" t="s">
        <v>82</v>
      </c>
      <c r="E55" s="73" t="s">
        <v>190</v>
      </c>
      <c r="F55" s="82" t="s">
        <v>206</v>
      </c>
      <c r="G55" s="82">
        <v>38</v>
      </c>
      <c r="H55" s="73" t="s">
        <v>82</v>
      </c>
      <c r="I55" s="60" t="s">
        <v>168</v>
      </c>
      <c r="L55">
        <v>26</v>
      </c>
      <c r="M55" t="s">
        <v>65</v>
      </c>
    </row>
    <row r="56" spans="3:14" ht="45">
      <c r="C56" s="79">
        <v>27</v>
      </c>
      <c r="D56" s="76" t="s">
        <v>82</v>
      </c>
      <c r="E56" s="73" t="s">
        <v>103</v>
      </c>
      <c r="F56" s="82" t="s">
        <v>105</v>
      </c>
      <c r="G56" s="82">
        <v>43</v>
      </c>
      <c r="H56" s="73" t="s">
        <v>82</v>
      </c>
      <c r="I56" s="60" t="s">
        <v>168</v>
      </c>
      <c r="L56">
        <v>27</v>
      </c>
      <c r="M56" t="s">
        <v>65</v>
      </c>
    </row>
    <row r="57" spans="3:14" ht="45">
      <c r="C57" s="79">
        <v>28</v>
      </c>
      <c r="D57" s="76" t="s">
        <v>82</v>
      </c>
      <c r="E57" s="73" t="s">
        <v>113</v>
      </c>
      <c r="F57" s="82" t="s">
        <v>116</v>
      </c>
      <c r="G57" s="82">
        <v>59</v>
      </c>
      <c r="H57" s="73" t="s">
        <v>82</v>
      </c>
      <c r="I57" s="60" t="s">
        <v>168</v>
      </c>
      <c r="L57">
        <v>28</v>
      </c>
      <c r="M57" t="s">
        <v>65</v>
      </c>
    </row>
    <row r="58" spans="3:14" ht="45">
      <c r="C58" s="79">
        <v>29</v>
      </c>
      <c r="D58" s="76" t="s">
        <v>82</v>
      </c>
      <c r="E58" s="73" t="s">
        <v>178</v>
      </c>
      <c r="F58" s="82" t="s">
        <v>55</v>
      </c>
      <c r="G58" s="82">
        <v>25</v>
      </c>
      <c r="H58" s="73" t="s">
        <v>82</v>
      </c>
      <c r="I58" s="60" t="s">
        <v>168</v>
      </c>
      <c r="L58">
        <v>29</v>
      </c>
      <c r="M58" t="s">
        <v>65</v>
      </c>
    </row>
    <row r="59" spans="3:14" ht="45">
      <c r="C59" s="79">
        <v>30</v>
      </c>
      <c r="D59" s="76" t="s">
        <v>82</v>
      </c>
      <c r="E59" s="73" t="s">
        <v>173</v>
      </c>
      <c r="F59" s="82" t="s">
        <v>158</v>
      </c>
      <c r="G59" s="82">
        <v>25</v>
      </c>
      <c r="H59" s="73" t="s">
        <v>82</v>
      </c>
      <c r="I59" s="60" t="s">
        <v>168</v>
      </c>
      <c r="L59">
        <v>30</v>
      </c>
      <c r="M59" t="s">
        <v>65</v>
      </c>
    </row>
    <row r="60" spans="3:14" ht="45">
      <c r="C60" s="79">
        <v>31</v>
      </c>
      <c r="D60" s="76" t="s">
        <v>82</v>
      </c>
      <c r="E60" s="73" t="s">
        <v>103</v>
      </c>
      <c r="F60" s="82" t="s">
        <v>59</v>
      </c>
      <c r="G60" s="82">
        <v>24</v>
      </c>
      <c r="H60" s="73" t="s">
        <v>82</v>
      </c>
      <c r="I60" s="60" t="s">
        <v>168</v>
      </c>
      <c r="L60">
        <v>31</v>
      </c>
      <c r="M60" t="s">
        <v>65</v>
      </c>
    </row>
    <row r="61" spans="3:14" ht="45">
      <c r="C61" s="79">
        <v>32</v>
      </c>
      <c r="D61" s="76" t="s">
        <v>82</v>
      </c>
      <c r="E61" s="73" t="s">
        <v>195</v>
      </c>
      <c r="F61" s="82" t="s">
        <v>121</v>
      </c>
      <c r="G61" s="82">
        <v>21</v>
      </c>
      <c r="H61" s="73" t="s">
        <v>82</v>
      </c>
      <c r="I61" s="60" t="s">
        <v>168</v>
      </c>
      <c r="L61">
        <v>32</v>
      </c>
      <c r="M61" t="s">
        <v>65</v>
      </c>
    </row>
    <row r="62" spans="3:14" ht="45">
      <c r="C62" s="79">
        <v>33</v>
      </c>
      <c r="D62" s="76" t="s">
        <v>82</v>
      </c>
      <c r="E62" s="73" t="s">
        <v>53</v>
      </c>
      <c r="F62" s="82" t="s">
        <v>75</v>
      </c>
      <c r="G62" s="82">
        <v>57</v>
      </c>
      <c r="H62" s="73" t="s">
        <v>82</v>
      </c>
      <c r="I62" s="60" t="s">
        <v>168</v>
      </c>
      <c r="L62">
        <v>33</v>
      </c>
      <c r="M62" t="s">
        <v>65</v>
      </c>
    </row>
    <row r="63" spans="3:14" ht="45">
      <c r="C63" s="79">
        <v>34</v>
      </c>
      <c r="D63" s="76" t="s">
        <v>82</v>
      </c>
      <c r="E63" s="73" t="s">
        <v>53</v>
      </c>
      <c r="F63" s="82" t="s">
        <v>71</v>
      </c>
      <c r="G63" s="82">
        <v>85</v>
      </c>
      <c r="H63" s="73" t="s">
        <v>82</v>
      </c>
      <c r="I63" s="60" t="s">
        <v>168</v>
      </c>
      <c r="L63">
        <v>34</v>
      </c>
      <c r="M63" t="s">
        <v>65</v>
      </c>
    </row>
    <row r="64" spans="3:14" ht="45">
      <c r="C64" s="79">
        <v>35</v>
      </c>
      <c r="D64" s="76" t="s">
        <v>82</v>
      </c>
      <c r="E64" s="73" t="s">
        <v>53</v>
      </c>
      <c r="F64" s="82" t="s">
        <v>9</v>
      </c>
      <c r="G64" s="82">
        <v>56</v>
      </c>
      <c r="H64" s="73" t="s">
        <v>82</v>
      </c>
      <c r="I64" s="60" t="s">
        <v>168</v>
      </c>
      <c r="L64">
        <v>35</v>
      </c>
      <c r="M64" t="s">
        <v>65</v>
      </c>
    </row>
    <row r="65" spans="3:14" ht="45">
      <c r="C65" s="79">
        <v>36</v>
      </c>
      <c r="D65" s="76" t="s">
        <v>82</v>
      </c>
      <c r="E65" s="73" t="s">
        <v>53</v>
      </c>
      <c r="F65" s="82" t="s">
        <v>179</v>
      </c>
      <c r="G65" s="82">
        <v>70</v>
      </c>
      <c r="H65" s="73" t="s">
        <v>82</v>
      </c>
      <c r="I65" s="60" t="s">
        <v>168</v>
      </c>
      <c r="L65">
        <v>36</v>
      </c>
      <c r="M65" t="s">
        <v>65</v>
      </c>
    </row>
    <row r="66" spans="3:14" ht="45">
      <c r="C66" s="79">
        <v>37</v>
      </c>
      <c r="D66" s="76" t="s">
        <v>82</v>
      </c>
      <c r="E66" s="73" t="s">
        <v>52</v>
      </c>
      <c r="F66" s="82" t="s">
        <v>200</v>
      </c>
      <c r="G66" s="82">
        <v>134</v>
      </c>
      <c r="H66" s="73" t="s">
        <v>82</v>
      </c>
      <c r="I66" s="60" t="s">
        <v>168</v>
      </c>
      <c r="L66">
        <v>37</v>
      </c>
      <c r="M66" t="s">
        <v>65</v>
      </c>
    </row>
    <row r="67" spans="3:14" ht="45">
      <c r="C67" s="79">
        <v>38</v>
      </c>
      <c r="D67" s="76" t="s">
        <v>82</v>
      </c>
      <c r="E67" s="73" t="s">
        <v>166</v>
      </c>
      <c r="F67" s="82" t="s">
        <v>92</v>
      </c>
      <c r="G67" s="82">
        <v>464</v>
      </c>
      <c r="H67" s="73" t="s">
        <v>82</v>
      </c>
      <c r="I67" s="60" t="s">
        <v>168</v>
      </c>
      <c r="L67">
        <v>38</v>
      </c>
      <c r="M67" t="s">
        <v>65</v>
      </c>
    </row>
    <row r="68" spans="3:14" ht="45">
      <c r="C68" s="79">
        <v>39</v>
      </c>
      <c r="D68" s="76" t="s">
        <v>82</v>
      </c>
      <c r="E68" s="73" t="s">
        <v>165</v>
      </c>
      <c r="F68" s="82" t="s">
        <v>97</v>
      </c>
      <c r="G68" s="82">
        <v>41</v>
      </c>
      <c r="H68" s="73" t="s">
        <v>82</v>
      </c>
      <c r="I68" s="60" t="s">
        <v>168</v>
      </c>
      <c r="L68">
        <v>39</v>
      </c>
      <c r="M68" t="s">
        <v>65</v>
      </c>
    </row>
    <row r="69" spans="3:14" ht="45">
      <c r="C69" s="79">
        <v>40</v>
      </c>
      <c r="D69" s="76" t="s">
        <v>82</v>
      </c>
      <c r="E69" s="73" t="s">
        <v>52</v>
      </c>
      <c r="F69" s="82" t="s">
        <v>97</v>
      </c>
      <c r="G69" s="82">
        <v>73</v>
      </c>
      <c r="H69" s="73" t="s">
        <v>82</v>
      </c>
      <c r="I69" s="60" t="s">
        <v>168</v>
      </c>
      <c r="L69">
        <v>40</v>
      </c>
      <c r="M69" t="s">
        <v>65</v>
      </c>
    </row>
    <row r="70" spans="3:14" ht="45">
      <c r="C70" s="79">
        <v>41</v>
      </c>
      <c r="D70" s="76" t="s">
        <v>82</v>
      </c>
      <c r="E70" s="73" t="s">
        <v>144</v>
      </c>
      <c r="F70" s="82" t="s">
        <v>119</v>
      </c>
      <c r="G70" s="82">
        <v>222</v>
      </c>
      <c r="H70" s="73" t="s">
        <v>82</v>
      </c>
      <c r="I70" s="60" t="s">
        <v>168</v>
      </c>
      <c r="L70">
        <v>41</v>
      </c>
      <c r="M70" t="s">
        <v>65</v>
      </c>
    </row>
    <row r="71" spans="3:14" ht="45">
      <c r="C71" s="79">
        <v>42</v>
      </c>
      <c r="D71" s="76" t="s">
        <v>82</v>
      </c>
      <c r="E71" s="73" t="s">
        <v>72</v>
      </c>
      <c r="F71" s="82" t="s">
        <v>40</v>
      </c>
      <c r="G71" s="82">
        <v>64</v>
      </c>
      <c r="H71" s="73" t="s">
        <v>82</v>
      </c>
      <c r="I71" s="60" t="s">
        <v>168</v>
      </c>
      <c r="L71">
        <v>42</v>
      </c>
      <c r="M71" t="s">
        <v>65</v>
      </c>
    </row>
    <row r="72" spans="3:14" ht="45">
      <c r="C72" s="79">
        <v>43</v>
      </c>
      <c r="D72" s="76" t="s">
        <v>82</v>
      </c>
      <c r="E72" s="73" t="s">
        <v>12</v>
      </c>
      <c r="F72" s="82" t="s">
        <v>40</v>
      </c>
      <c r="G72" s="82">
        <v>133</v>
      </c>
      <c r="H72" s="73" t="s">
        <v>82</v>
      </c>
      <c r="I72" s="60" t="s">
        <v>168</v>
      </c>
      <c r="L72">
        <v>43</v>
      </c>
      <c r="M72" t="s">
        <v>65</v>
      </c>
    </row>
    <row r="73" spans="3:14" ht="45">
      <c r="C73" s="79">
        <v>44</v>
      </c>
      <c r="D73" s="76" t="s">
        <v>82</v>
      </c>
      <c r="E73" s="73" t="s">
        <v>166</v>
      </c>
      <c r="F73" s="82" t="s">
        <v>40</v>
      </c>
      <c r="G73" s="82">
        <v>340</v>
      </c>
      <c r="H73" s="73" t="s">
        <v>82</v>
      </c>
      <c r="I73" s="60" t="s">
        <v>168</v>
      </c>
      <c r="L73">
        <v>44</v>
      </c>
      <c r="M73" t="s">
        <v>65</v>
      </c>
    </row>
    <row r="74" spans="3:14" ht="45">
      <c r="C74" s="79">
        <v>45</v>
      </c>
      <c r="D74" s="76" t="s">
        <v>82</v>
      </c>
      <c r="E74" s="73" t="s">
        <v>29</v>
      </c>
      <c r="F74" s="82" t="s">
        <v>60</v>
      </c>
      <c r="G74" s="82">
        <v>363</v>
      </c>
      <c r="H74" s="73" t="s">
        <v>82</v>
      </c>
      <c r="I74" s="60" t="s">
        <v>168</v>
      </c>
      <c r="L74">
        <v>45</v>
      </c>
      <c r="M74" t="s">
        <v>65</v>
      </c>
    </row>
    <row r="75" spans="3:14" ht="45">
      <c r="C75" s="79">
        <v>46</v>
      </c>
      <c r="D75" s="76" t="s">
        <v>82</v>
      </c>
      <c r="E75" s="73" t="s">
        <v>189</v>
      </c>
      <c r="F75" s="82" t="s">
        <v>60</v>
      </c>
      <c r="G75" s="82">
        <v>175</v>
      </c>
      <c r="H75" s="73" t="s">
        <v>82</v>
      </c>
      <c r="I75" s="60" t="s">
        <v>168</v>
      </c>
      <c r="L75">
        <v>46</v>
      </c>
      <c r="M75" t="s">
        <v>65</v>
      </c>
    </row>
    <row r="76" spans="3:14" ht="45">
      <c r="C76" s="79">
        <v>47</v>
      </c>
      <c r="D76" s="76" t="s">
        <v>82</v>
      </c>
      <c r="E76" s="73" t="s">
        <v>104</v>
      </c>
      <c r="F76" s="82" t="s">
        <v>161</v>
      </c>
      <c r="G76" s="82">
        <v>530</v>
      </c>
      <c r="H76" s="73" t="s">
        <v>82</v>
      </c>
      <c r="I76" s="60" t="s">
        <v>168</v>
      </c>
      <c r="L76">
        <v>47</v>
      </c>
      <c r="M76" t="s">
        <v>65</v>
      </c>
    </row>
    <row r="77" spans="3:14" ht="45">
      <c r="C77" s="79">
        <v>48</v>
      </c>
      <c r="D77" s="76" t="s">
        <v>82</v>
      </c>
      <c r="E77" s="73" t="s">
        <v>169</v>
      </c>
      <c r="F77" s="82" t="s">
        <v>57</v>
      </c>
      <c r="G77" s="82">
        <v>85</v>
      </c>
      <c r="H77" s="73" t="s">
        <v>82</v>
      </c>
      <c r="I77" s="60" t="s">
        <v>168</v>
      </c>
      <c r="L77">
        <v>48</v>
      </c>
      <c r="M77" t="s">
        <v>65</v>
      </c>
    </row>
    <row r="78" spans="3:14" ht="45">
      <c r="C78" s="79">
        <v>49</v>
      </c>
      <c r="D78" s="76" t="s">
        <v>82</v>
      </c>
      <c r="E78" s="73" t="s">
        <v>33</v>
      </c>
      <c r="F78" s="82" t="s">
        <v>4</v>
      </c>
      <c r="G78" s="82">
        <v>7</v>
      </c>
      <c r="H78" s="73" t="s">
        <v>82</v>
      </c>
      <c r="I78" s="60" t="s">
        <v>168</v>
      </c>
      <c r="L78">
        <v>49</v>
      </c>
      <c r="M78" t="s">
        <v>65</v>
      </c>
    </row>
    <row r="79" spans="3:14" ht="45">
      <c r="C79" s="79">
        <v>50</v>
      </c>
      <c r="D79" s="76" t="s">
        <v>82</v>
      </c>
      <c r="E79" s="73" t="s">
        <v>45</v>
      </c>
      <c r="F79" s="82" t="s">
        <v>125</v>
      </c>
      <c r="G79" s="82">
        <v>490</v>
      </c>
      <c r="H79" s="73" t="s">
        <v>82</v>
      </c>
      <c r="I79" s="60" t="s">
        <v>168</v>
      </c>
      <c r="L79">
        <v>50</v>
      </c>
      <c r="M79" t="s">
        <v>65</v>
      </c>
    </row>
    <row r="80" spans="3:14" ht="45">
      <c r="C80" s="79">
        <v>51</v>
      </c>
      <c r="D80" s="76" t="s">
        <v>82</v>
      </c>
      <c r="E80" s="73" t="s">
        <v>64</v>
      </c>
      <c r="F80" s="82" t="s">
        <v>28</v>
      </c>
      <c r="G80" s="82">
        <v>6</v>
      </c>
      <c r="H80" s="73" t="s">
        <v>82</v>
      </c>
      <c r="I80" s="60" t="s">
        <v>168</v>
      </c>
      <c r="L80">
        <v>51</v>
      </c>
      <c r="M80" t="s">
        <v>65</v>
      </c>
    </row>
    <row r="81" spans="3:14" ht="45">
      <c r="C81" s="79">
        <v>52</v>
      </c>
      <c r="D81" s="76" t="s">
        <v>82</v>
      </c>
      <c r="E81" s="73" t="s">
        <v>3</v>
      </c>
      <c r="F81" s="82" t="s">
        <v>79</v>
      </c>
      <c r="G81" s="82">
        <v>323</v>
      </c>
      <c r="H81" s="73" t="s">
        <v>82</v>
      </c>
      <c r="I81" s="60" t="s">
        <v>168</v>
      </c>
      <c r="L81">
        <v>52</v>
      </c>
      <c r="M81" t="s">
        <v>65</v>
      </c>
    </row>
    <row r="82" spans="3:14" ht="45.75" thickBot="1">
      <c r="C82" s="80">
        <v>53</v>
      </c>
      <c r="D82" s="77" t="s">
        <v>82</v>
      </c>
      <c r="E82" s="74" t="s">
        <v>74</v>
      </c>
      <c r="F82" s="83" t="s">
        <v>129</v>
      </c>
      <c r="G82" s="83">
        <v>74</v>
      </c>
      <c r="H82" s="74" t="s">
        <v>82</v>
      </c>
      <c r="I82" s="61" t="s">
        <v>168</v>
      </c>
      <c r="L82">
        <v>53</v>
      </c>
      <c r="M82" t="s">
        <v>65</v>
      </c>
    </row>
    <row r="83" ht="22.5" customHeight="1" thickTop="1"/>
    <row r="85" spans="4:9" ht="24.75" customHeight="1">
      <c r="D85" s="32" t="s">
        <v>145</v>
      </c>
      <c r="E85" s="101"/>
      <c r="F85" s="101"/>
      <c r="G85" s="101"/>
      <c r="H85" s="101"/>
      <c r="I85" s="41"/>
    </row>
    <row r="86" spans="5:8" ht="15">
      <c r="E86" s="102"/>
      <c r="F86" s="102"/>
      <c r="G86" s="102"/>
      <c r="H86" s="102"/>
    </row>
    <row r="87" spans="5:8" ht="21.75" customHeight="1">
      <c r="E87" s="70"/>
      <c r="F87" s="71"/>
      <c r="G87" s="70"/>
      <c r="H87" s="71"/>
    </row>
    <row r="89" ht="15.75">
      <c r="D89" s="62" t="s">
        <v>117</v>
      </c>
    </row>
    <row r="91" ht="15">
      <c r="D91" t="s">
        <v>91</v>
      </c>
    </row>
    <row r="93" ht="15">
      <c r="D93" t="s">
        <v>15</v>
      </c>
    </row>
    <row r="95" ht="15">
      <c r="D95" t="s">
        <v>96</v>
      </c>
    </row>
    <row r="97" ht="15">
      <c r="D97" s="65">
        <f ca="1">TODAY()</f>
        <v>42668</v>
      </c>
    </row>
  </sheetData>
  <sheetProtection/>
  <mergeCells count="11">
    <mergeCell ref="E85:H85"/>
    <mergeCell ref="E86:H86"/>
    <mergeCell ref="C14:I14"/>
    <mergeCell ref="C15:I15"/>
    <mergeCell ref="C2:I2"/>
    <mergeCell ref="C5:I5"/>
    <mergeCell ref="C6:I6"/>
    <mergeCell ref="C11:I11"/>
    <mergeCell ref="C12:I12"/>
    <mergeCell ref="C3:I3"/>
    <mergeCell ref="C4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47</v>
      </c>
    </row>
    <row r="3" spans="2:5" ht="15">
      <c r="B3" s="68" t="s">
        <v>11</v>
      </c>
      <c r="C3" s="69" t="s">
        <v>23</v>
      </c>
      <c r="D3" s="89"/>
      <c r="E3" s="89"/>
    </row>
    <row r="5" ht="27.75" customHeight="1" thickBot="1">
      <c r="B5" s="9" t="s">
        <v>151</v>
      </c>
    </row>
    <row r="6" spans="2:6" s="66" customFormat="1" ht="45.75" customHeight="1" thickBot="1">
      <c r="B6" s="57" t="s">
        <v>10</v>
      </c>
      <c r="C6" s="67" t="s">
        <v>182</v>
      </c>
      <c r="D6" s="90"/>
      <c r="E6" s="90"/>
      <c r="F6"/>
    </row>
    <row r="7" spans="2:5" ht="42.75" customHeight="1" thickBot="1">
      <c r="B7" s="5" t="s">
        <v>167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10000038042 )</v>
      </c>
      <c r="D7" s="91"/>
      <c r="E7" s="91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10000038042 )</v>
      </c>
      <c r="D8" s="92"/>
      <c r="E8" s="92"/>
    </row>
    <row r="9" spans="2:5" ht="26.25" customHeight="1" thickBot="1">
      <c r="B9" s="5" t="s">
        <v>21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10000038042 )</v>
      </c>
      <c r="D9" s="93"/>
      <c r="E9" s="93"/>
    </row>
    <row r="10" spans="2:5" ht="54" customHeight="1" thickBot="1">
      <c r="B10" s="4" t="s">
        <v>208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10000038042 )</v>
      </c>
      <c r="D10" s="92"/>
      <c r="E10" s="92"/>
    </row>
    <row r="11" spans="2:5" ht="60.75" thickBot="1">
      <c r="B11" s="5" t="s">
        <v>35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10000038042 )</v>
      </c>
      <c r="D11" s="93"/>
      <c r="E11" s="93"/>
    </row>
    <row r="13" ht="15.75" thickBot="1">
      <c r="B13" t="s">
        <v>128</v>
      </c>
    </row>
    <row r="14" spans="2:6" ht="99.75" customHeight="1" thickBot="1">
      <c r="B14" s="5" t="s">
        <v>17</v>
      </c>
      <c r="C14" s="64" t="s">
        <v>154</v>
      </c>
      <c r="D14" s="64"/>
      <c r="E14" s="64"/>
      <c r="F14" s="64" t="s">
        <v>123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177</v>
      </c>
    </row>
    <row r="18" spans="2:5" ht="30.75" thickBot="1">
      <c r="B18" s="4" t="s">
        <v>89</v>
      </c>
      <c r="C18" s="2" t="str">
        <f>"SELECT "&amp;UNIT_COUNT&amp;"  as QtyRows "</f>
        <v>SELECT 53  as QtyRows </v>
      </c>
      <c r="D18" s="92" t="s">
        <v>36</v>
      </c>
      <c r="E18" s="92"/>
    </row>
    <row r="19" spans="2:6" ht="99.75" customHeight="1" thickBot="1">
      <c r="B19" s="5" t="s">
        <v>114</v>
      </c>
      <c r="C19" s="40" t="s">
        <v>16</v>
      </c>
      <c r="D19" s="40" t="s">
        <v>16</v>
      </c>
      <c r="E19" s="40" t="s">
        <v>147</v>
      </c>
      <c r="F19" s="40" t="s">
        <v>159</v>
      </c>
    </row>
    <row r="20" spans="2:6" ht="99.75" customHeight="1" thickBot="1">
      <c r="B20" s="4" t="s">
        <v>99</v>
      </c>
      <c r="C20" s="2" t="s">
        <v>87</v>
      </c>
      <c r="D20" s="2" t="s">
        <v>87</v>
      </c>
      <c r="E20" s="2" t="s">
        <v>137</v>
      </c>
      <c r="F20" s="2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126</v>
      </c>
    </row>
    <row r="3" spans="3:6" ht="15.75" thickBot="1">
      <c r="C3" s="42" t="s">
        <v>199</v>
      </c>
      <c r="D3" s="43" t="s">
        <v>68</v>
      </c>
      <c r="E3" s="43" t="s">
        <v>67</v>
      </c>
      <c r="F3" s="44" t="s">
        <v>1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11</v>
      </c>
      <c r="D5" s="55">
        <v>10000000001</v>
      </c>
      <c r="E5" s="46" t="s">
        <v>63</v>
      </c>
      <c r="F5" s="46" t="s">
        <v>58</v>
      </c>
      <c r="G5" s="54" t="s">
        <v>142</v>
      </c>
      <c r="H5" s="3">
        <v>0</v>
      </c>
    </row>
    <row r="6" spans="3:6" ht="15">
      <c r="C6" s="47" t="s">
        <v>73</v>
      </c>
      <c r="D6" s="56">
        <v>0</v>
      </c>
      <c r="E6" s="48" t="s">
        <v>132</v>
      </c>
      <c r="F6" s="48" t="s">
        <v>202</v>
      </c>
    </row>
    <row r="7" spans="3:6" ht="15">
      <c r="C7" s="49" t="s">
        <v>150</v>
      </c>
      <c r="D7" s="50" t="s">
        <v>164</v>
      </c>
      <c r="E7" s="48" t="s">
        <v>193</v>
      </c>
      <c r="F7" s="48" t="s">
        <v>54</v>
      </c>
    </row>
    <row r="8" spans="3:6" ht="15">
      <c r="C8" s="49" t="s">
        <v>141</v>
      </c>
      <c r="D8" s="50" t="s">
        <v>108</v>
      </c>
      <c r="E8" s="48" t="s">
        <v>172</v>
      </c>
      <c r="F8" s="48" t="s">
        <v>176</v>
      </c>
    </row>
    <row r="9" spans="3:6" ht="15">
      <c r="C9" s="49" t="s">
        <v>32</v>
      </c>
      <c r="D9" s="50" t="s">
        <v>63</v>
      </c>
      <c r="E9" s="48" t="s">
        <v>63</v>
      </c>
      <c r="F9" s="48" t="s">
        <v>63</v>
      </c>
    </row>
    <row r="10" spans="3:6" ht="15">
      <c r="C10" s="49"/>
      <c r="D10" s="50"/>
      <c r="E10" s="48"/>
      <c r="F10" s="48"/>
    </row>
    <row r="11" spans="3:6" ht="15">
      <c r="C11" s="49" t="s">
        <v>32</v>
      </c>
      <c r="D11" s="50" t="s">
        <v>63</v>
      </c>
      <c r="E11" s="48" t="s">
        <v>63</v>
      </c>
      <c r="F11" s="48" t="s">
        <v>63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146</v>
      </c>
      <c r="D14" s="3" t="str">
        <f>" AND ( ISN_INVENTORY= "&amp;ISN_INVENTORY&amp;" )"</f>
        <v> AND ( ISN_INVENTORY= 10000038042 )</v>
      </c>
      <c r="F14" s="28"/>
    </row>
    <row r="15" spans="3:6" ht="15.75" customHeight="1">
      <c r="C15" t="s">
        <v>24</v>
      </c>
      <c r="D15" s="3">
        <f>COUNTA(NUM_Count)</f>
        <v>53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86</v>
      </c>
    </row>
    <row r="19" spans="2:8" ht="32.25" customHeight="1" thickBot="1" thickTop="1">
      <c r="B19" s="21" t="s">
        <v>88</v>
      </c>
      <c r="C19" s="21" t="s">
        <v>106</v>
      </c>
      <c r="D19" s="21" t="s">
        <v>140</v>
      </c>
      <c r="E19" s="21" t="s">
        <v>111</v>
      </c>
      <c r="F19" s="21" t="s">
        <v>180</v>
      </c>
      <c r="G19" s="21" t="s">
        <v>131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183</v>
      </c>
      <c r="D21" s="10" t="s">
        <v>56</v>
      </c>
      <c r="E21" s="22" t="s">
        <v>188</v>
      </c>
      <c r="F21" s="22" t="s">
        <v>63</v>
      </c>
      <c r="G21" s="22" t="s">
        <v>22</v>
      </c>
      <c r="H21" s="11"/>
    </row>
    <row r="22" spans="2:8" ht="15">
      <c r="B22" s="38">
        <v>5</v>
      </c>
      <c r="C22" s="35" t="s">
        <v>11</v>
      </c>
      <c r="D22" s="17" t="s">
        <v>134</v>
      </c>
      <c r="E22" s="23" t="s">
        <v>187</v>
      </c>
      <c r="F22" s="23" t="s">
        <v>63</v>
      </c>
      <c r="G22" s="23" t="s">
        <v>22</v>
      </c>
      <c r="H22" s="19"/>
    </row>
    <row r="23" spans="2:8" ht="15">
      <c r="B23" s="38">
        <v>0</v>
      </c>
      <c r="C23" s="35" t="s">
        <v>19</v>
      </c>
      <c r="D23" s="17" t="s">
        <v>100</v>
      </c>
      <c r="E23" s="23" t="s">
        <v>187</v>
      </c>
      <c r="F23" s="23" t="s">
        <v>63</v>
      </c>
      <c r="G23" s="23" t="s">
        <v>22</v>
      </c>
      <c r="H23" s="19"/>
    </row>
    <row r="24" spans="2:8" ht="15">
      <c r="B24" s="38">
        <v>0</v>
      </c>
      <c r="C24" s="35" t="s">
        <v>139</v>
      </c>
      <c r="D24" s="17" t="s">
        <v>130</v>
      </c>
      <c r="E24" s="23" t="s">
        <v>188</v>
      </c>
      <c r="F24" s="23"/>
      <c r="G24" s="23" t="s">
        <v>22</v>
      </c>
      <c r="H24" s="19"/>
    </row>
    <row r="25" spans="2:8" ht="15">
      <c r="B25" s="38">
        <v>0</v>
      </c>
      <c r="C25" s="35" t="s">
        <v>90</v>
      </c>
      <c r="D25" s="17" t="s">
        <v>171</v>
      </c>
      <c r="E25" s="23" t="s">
        <v>187</v>
      </c>
      <c r="F25" s="23" t="s">
        <v>63</v>
      </c>
      <c r="G25" s="23" t="s">
        <v>22</v>
      </c>
      <c r="H25" s="19"/>
    </row>
    <row r="26" spans="2:8" ht="15">
      <c r="B26" s="38">
        <v>0</v>
      </c>
      <c r="C26" s="35" t="s">
        <v>83</v>
      </c>
      <c r="D26" s="18" t="s">
        <v>163</v>
      </c>
      <c r="E26" s="23" t="s">
        <v>188</v>
      </c>
      <c r="F26" s="23" t="s">
        <v>63</v>
      </c>
      <c r="G26" s="23" t="s">
        <v>22</v>
      </c>
      <c r="H26" s="19"/>
    </row>
    <row r="27" spans="2:8" ht="15">
      <c r="B27" s="39">
        <v>0</v>
      </c>
      <c r="C27" s="36" t="s">
        <v>155</v>
      </c>
      <c r="D27" s="12" t="s">
        <v>34</v>
      </c>
      <c r="E27" s="23" t="s">
        <v>187</v>
      </c>
      <c r="F27" s="23" t="s">
        <v>63</v>
      </c>
      <c r="G27" s="23" t="s">
        <v>22</v>
      </c>
      <c r="H27" s="19"/>
    </row>
    <row r="28" spans="2:8" ht="15">
      <c r="B28" s="39">
        <v>0</v>
      </c>
      <c r="C28" s="36" t="s">
        <v>69</v>
      </c>
      <c r="D28" s="12" t="s">
        <v>14</v>
      </c>
      <c r="E28" s="23" t="s">
        <v>187</v>
      </c>
      <c r="F28" s="23" t="s">
        <v>184</v>
      </c>
      <c r="G28" s="23" t="s">
        <v>22</v>
      </c>
      <c r="H28" s="19"/>
    </row>
    <row r="29" spans="2:8" ht="15">
      <c r="B29" s="39">
        <v>0</v>
      </c>
      <c r="C29" s="36" t="s">
        <v>127</v>
      </c>
      <c r="D29" s="12" t="s">
        <v>61</v>
      </c>
      <c r="E29" s="23" t="s">
        <v>187</v>
      </c>
      <c r="F29" s="23" t="s">
        <v>63</v>
      </c>
      <c r="G29" s="23" t="s">
        <v>22</v>
      </c>
      <c r="H29" s="19"/>
    </row>
    <row r="30" spans="2:8" ht="15">
      <c r="B30" s="39">
        <v>0</v>
      </c>
      <c r="C30" s="36" t="s">
        <v>50</v>
      </c>
      <c r="D30" s="12" t="s">
        <v>124</v>
      </c>
      <c r="E30" s="23" t="s">
        <v>187</v>
      </c>
      <c r="F30" s="23" t="s">
        <v>63</v>
      </c>
      <c r="G30" s="23" t="s">
        <v>22</v>
      </c>
      <c r="H30" s="19"/>
    </row>
    <row r="31" spans="2:8" ht="15">
      <c r="B31" s="39">
        <v>0</v>
      </c>
      <c r="C31" s="36" t="s">
        <v>78</v>
      </c>
      <c r="D31" s="12" t="s">
        <v>149</v>
      </c>
      <c r="E31" s="23" t="s">
        <v>162</v>
      </c>
      <c r="F31" s="23"/>
      <c r="G31" s="23" t="s">
        <v>22</v>
      </c>
      <c r="H31" s="19"/>
    </row>
    <row r="32" spans="2:8" ht="15">
      <c r="B32" s="39">
        <v>0</v>
      </c>
      <c r="C32" s="36" t="s">
        <v>32</v>
      </c>
      <c r="D32" s="12" t="s">
        <v>63</v>
      </c>
      <c r="E32" s="12" t="s">
        <v>63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186</v>
      </c>
    </row>
    <row r="39" spans="3:8" ht="46.5" thickBot="1" thickTop="1">
      <c r="C39" s="29" t="s">
        <v>197</v>
      </c>
      <c r="D39" s="29" t="s">
        <v>140</v>
      </c>
      <c r="E39" s="29" t="s">
        <v>204</v>
      </c>
      <c r="F39" s="29" t="s">
        <v>180</v>
      </c>
      <c r="G39" s="29" t="s">
        <v>131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14</v>
      </c>
      <c r="E41" s="22" t="s">
        <v>198</v>
      </c>
      <c r="F41" s="22" t="s">
        <v>63</v>
      </c>
      <c r="G41" s="22"/>
      <c r="H41" s="11"/>
    </row>
    <row r="42" spans="3:8" ht="15">
      <c r="C42" s="88">
        <v>9.11</v>
      </c>
      <c r="D42" s="18" t="s">
        <v>14</v>
      </c>
      <c r="E42" s="23" t="s">
        <v>157</v>
      </c>
      <c r="F42" s="23" t="s">
        <v>63</v>
      </c>
      <c r="G42" s="23"/>
      <c r="H42" s="19"/>
    </row>
    <row r="43" spans="3:8" ht="15">
      <c r="C43" s="88">
        <v>0</v>
      </c>
      <c r="D43" s="18" t="s">
        <v>61</v>
      </c>
      <c r="E43" s="23" t="s">
        <v>198</v>
      </c>
      <c r="F43" s="23" t="s">
        <v>63</v>
      </c>
      <c r="G43" s="23"/>
      <c r="H43" s="19"/>
    </row>
    <row r="44" spans="3:8" ht="15">
      <c r="C44" s="88">
        <v>3.5</v>
      </c>
      <c r="D44" s="18" t="s">
        <v>61</v>
      </c>
      <c r="E44" s="23" t="s">
        <v>157</v>
      </c>
      <c r="F44" s="23" t="s">
        <v>63</v>
      </c>
      <c r="G44" s="23"/>
      <c r="H44" s="19"/>
    </row>
    <row r="45" spans="3:8" ht="15">
      <c r="C45" s="88">
        <v>0</v>
      </c>
      <c r="D45" s="18" t="s">
        <v>61</v>
      </c>
      <c r="E45" s="23" t="s">
        <v>48</v>
      </c>
      <c r="F45" s="23" t="s">
        <v>63</v>
      </c>
      <c r="G45" s="23"/>
      <c r="H45" s="19"/>
    </row>
    <row r="46" spans="3:8" ht="15">
      <c r="C46" s="88">
        <v>0</v>
      </c>
      <c r="D46" s="18" t="s">
        <v>124</v>
      </c>
      <c r="E46" s="23" t="s">
        <v>198</v>
      </c>
      <c r="F46" s="23" t="s">
        <v>63</v>
      </c>
      <c r="G46" s="23"/>
      <c r="H46" s="19"/>
    </row>
    <row r="47" spans="3:8" ht="15">
      <c r="C47" s="88">
        <v>3.5</v>
      </c>
      <c r="D47" s="18" t="s">
        <v>124</v>
      </c>
      <c r="E47" s="23" t="s">
        <v>109</v>
      </c>
      <c r="F47" s="23" t="s">
        <v>63</v>
      </c>
      <c r="G47" s="23"/>
      <c r="H47" s="19"/>
    </row>
    <row r="48" spans="3:8" ht="15">
      <c r="C48" s="88">
        <v>0</v>
      </c>
      <c r="D48" s="18" t="s">
        <v>124</v>
      </c>
      <c r="E48" s="23" t="s">
        <v>48</v>
      </c>
      <c r="F48" s="23" t="s">
        <v>63</v>
      </c>
      <c r="G48" s="23"/>
      <c r="H48" s="19"/>
    </row>
    <row r="49" spans="3:8" ht="15">
      <c r="C49" s="86" t="s">
        <v>32</v>
      </c>
      <c r="D49" s="12" t="s">
        <v>63</v>
      </c>
      <c r="E49" s="12" t="s">
        <v>63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14</v>
      </c>
      <c r="E51" s="23" t="s">
        <v>181</v>
      </c>
      <c r="F51" s="23" t="s">
        <v>63</v>
      </c>
      <c r="G51" s="23"/>
      <c r="H51" s="19"/>
    </row>
    <row r="52" spans="3:8" ht="15">
      <c r="C52" s="88">
        <v>5</v>
      </c>
      <c r="D52" s="18" t="s">
        <v>14</v>
      </c>
      <c r="E52" s="23" t="s">
        <v>85</v>
      </c>
      <c r="F52" s="23" t="s">
        <v>63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2016-10-25T05:28:24Z</dcterms:modified>
  <cp:category/>
  <cp:version/>
  <cp:contentType/>
  <cp:contentStatus/>
</cp:coreProperties>
</file>