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опись'!$D$30:$D$130</definedName>
    <definedName name="NUM_FROM">'Архивная опись'!$F$135</definedName>
    <definedName name="NUM_TO">'Архивная опись'!$H$135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опись'!$C$30:$F$130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опись'!$E$133</definedName>
  </definedNames>
  <calcPr fullCalcOnLoad="1"/>
</workbook>
</file>

<file path=xl/sharedStrings.xml><?xml version="1.0" encoding="utf-8"?>
<sst xmlns="http://schemas.openxmlformats.org/spreadsheetml/2006/main" count="784" uniqueCount="252">
  <si>
    <t>Личное дело депутата сельского Совета Русских Гордея Арсентьевича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</si>
  <si>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</si>
  <si>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</si>
  <si>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19.02.1955-26.11.1956</t>
  </si>
  <si>
    <t>Личное дело депутата сельского Совета Макаровой Серафимы Федоровны</t>
  </si>
  <si>
    <t>(название фонда)</t>
  </si>
  <si>
    <t>12.02.1964-23.02.1964</t>
  </si>
  <si>
    <t>Фонд №</t>
  </si>
  <si>
    <t>01.01.1968-31.12.1968</t>
  </si>
  <si>
    <t>Личное дело депутата сельского Совета Тебеньковой Зинаиды Николаевны</t>
  </si>
  <si>
    <t>Личное дело депутата сельского Совета Крайновой Анастасии Павловны</t>
  </si>
  <si>
    <t>Название архива</t>
  </si>
  <si>
    <t>ISN_ARCHIVE</t>
  </si>
  <si>
    <t>Личное дело депутата сельского Совета Макаровой Луизы Филатовны</t>
  </si>
  <si>
    <t>SELECT_Specification_1</t>
  </si>
  <si>
    <t>Личное дело депутата сельского Совета Дзюина Дмитрия Яковлевича</t>
  </si>
  <si>
    <t>31.01.1955-27.02.1955</t>
  </si>
  <si>
    <t>Список дел</t>
  </si>
  <si>
    <t>SortDes</t>
  </si>
  <si>
    <t>07.02.1963-03.03.1963</t>
  </si>
  <si>
    <t>FUND_NUM</t>
  </si>
  <si>
    <t>Личное дело депутата сельского Совета Кунаева Николая Андреевича</t>
  </si>
  <si>
    <t>Архивная опись №</t>
  </si>
  <si>
    <t>06.02.1963-03.03.1963</t>
  </si>
  <si>
    <t>Личное дело депутата сельского Совета Золотаревой Маргариты Сергеевны</t>
  </si>
  <si>
    <t>01.01.1951-31.12.1951</t>
  </si>
  <si>
    <t>Y</t>
  </si>
  <si>
    <t xml:space="preserve">select ISN_ARCHIVE from tblARCHIVE </t>
  </si>
  <si>
    <t>Личное дело депутата сельского Совета Баженовой Антониды Анисимовны</t>
  </si>
  <si>
    <t>Переменная Количество строк</t>
  </si>
  <si>
    <t>Личное дело депутата сельского Совета Светлакова Петра Евдокимовича</t>
  </si>
  <si>
    <t xml:space="preserve">Тестируем выгрузку </t>
  </si>
  <si>
    <t>06.02.1959-01.03.1959</t>
  </si>
  <si>
    <t>Личное дело депутата сельского Совета Стародумова Василия Андреевича</t>
  </si>
  <si>
    <t>Личное дело депутата сельского Совета Золотарева Александра Степановича</t>
  </si>
  <si>
    <t>31.01.1957-01.03.1959</t>
  </si>
  <si>
    <t>array</t>
  </si>
  <si>
    <t>end</t>
  </si>
  <si>
    <t>SELECT_START_END_YEAR</t>
  </si>
  <si>
    <t>Крайние даты документов</t>
  </si>
  <si>
    <t>Личное дело депутата сельского Совета Калинина Виталия Алексеевича</t>
  </si>
  <si>
    <t>ВЕРНУТЬ ОБРАТНО!!!! ДЛЯ ОБРАБОТКИ В КОДЕ</t>
  </si>
  <si>
    <t>Личное дело депутата сельского Совета Косолаповой Клавдии Павловны</t>
  </si>
  <si>
    <t>20.03.1968-25.07.1968</t>
  </si>
  <si>
    <t>(крайние даты документов описи)</t>
  </si>
  <si>
    <t>26.01.1957-05.03.1961</t>
  </si>
  <si>
    <t>1947 - 1968</t>
  </si>
  <si>
    <t>01.01.1958-31.12.1958</t>
  </si>
  <si>
    <t>Личное дело депутата сельского Совета Некрасова Николая Ильича</t>
  </si>
  <si>
    <t>Дата 1</t>
  </si>
  <si>
    <t>номер столбца из селекта начиная с 0 (его значение - входной параметр в функцию)</t>
  </si>
  <si>
    <t>Возвращаемые значения</t>
  </si>
  <si>
    <t>31.01.1955-28.02.1955</t>
  </si>
  <si>
    <t>GetCellsValue</t>
  </si>
  <si>
    <t>24.01.1957-05.03.1961</t>
  </si>
  <si>
    <t>Личное дело депутата сельского Совета Ажилова Маркса Ибрагимовича</t>
  </si>
  <si>
    <t>NUM_TO</t>
  </si>
  <si>
    <t>(название описи)</t>
  </si>
  <si>
    <t>Личное дело депутата сельского Совета Гудочкиной Евдокии Михайловны</t>
  </si>
  <si>
    <t>Личное дело депутата сельского Совета Светлаковой Федосьи Михайловны</t>
  </si>
  <si>
    <t>10.02.1965-14.03.1965</t>
  </si>
  <si>
    <t>Личное дело депутата сельского Совета Гимадеевой Назии Хакимовны</t>
  </si>
  <si>
    <t>Смета расходов сельского Совета на 1968 год</t>
  </si>
  <si>
    <t>01.01.1954-31.12.1954</t>
  </si>
  <si>
    <t>25.01.1957-03.03.1957</t>
  </si>
  <si>
    <t>Личное дело депутата сельского Совета Баженова Юрия Лаврентьевича</t>
  </si>
  <si>
    <t>выбираем в форме</t>
  </si>
  <si>
    <t>Личное дело депутата сельского Совета Коротаевой Елизаветы Васильевны</t>
  </si>
  <si>
    <t>28.01.1949-25.09.1961</t>
  </si>
  <si>
    <t>01.01.1962-31.12.1962</t>
  </si>
  <si>
    <t>SELECT_FUND_NAME</t>
  </si>
  <si>
    <t>Бюджет сельского Совета на 1958 год</t>
  </si>
  <si>
    <t>18.01.1952-15.10.1954</t>
  </si>
  <si>
    <t>Откуда брать? (по фонду)</t>
  </si>
  <si>
    <t>12.12.1965-19.12.1965</t>
  </si>
  <si>
    <t>put_string</t>
  </si>
  <si>
    <t>Личное дело депутата сельского Совета Снигирева Никиты Ивановича</t>
  </si>
  <si>
    <t>Личное дело депутата сельского Совета Учаневой Надежды Владимировны</t>
  </si>
  <si>
    <t>25.01.1957-01.03.1959</t>
  </si>
  <si>
    <t>Личное дело депутата сельского Совета Череневой Ольги Петровны</t>
  </si>
  <si>
    <t>25.01.1962-01.03.1965</t>
  </si>
  <si>
    <t>Личное дело депутата сельского Совета Бузмакова Ивана Ивановича</t>
  </si>
  <si>
    <t>Личное дело депутата сельского Совета Афонина Федора Андреевича</t>
  </si>
  <si>
    <t>-</t>
  </si>
  <si>
    <t>27.01.1953-22.02.1953</t>
  </si>
  <si>
    <t xml:space="preserve"> </t>
  </si>
  <si>
    <t>14.03.1957-29.12.1959</t>
  </si>
  <si>
    <t>01.01.1955-28.02.1955</t>
  </si>
  <si>
    <t>Личное дело депутата сельского Совета Макарова Вениамина Степановича</t>
  </si>
  <si>
    <t>Личное дело депутата сельского Совета Ронжина Василия Федоровича</t>
  </si>
  <si>
    <t>Соответствующее поле в Web</t>
  </si>
  <si>
    <t>Значение параметра</t>
  </si>
  <si>
    <t>Specification_1</t>
  </si>
  <si>
    <t>Заголовок дела</t>
  </si>
  <si>
    <t>INVENTORY_NUM</t>
  </si>
  <si>
    <t>ISN_FUND</t>
  </si>
  <si>
    <t>08.06.1960-20.12.1961</t>
  </si>
  <si>
    <t>Протоколы сессий сельского Совета</t>
  </si>
  <si>
    <t>Личное дело депутата сельского Совета Светлакова Михея Ефимовича</t>
  </si>
  <si>
    <t>01.01.1965-31.12.1965</t>
  </si>
  <si>
    <t>UNIT_COUNT_STR</t>
  </si>
  <si>
    <t>0, 1, 2, 3</t>
  </si>
  <si>
    <t>Точные даты</t>
  </si>
  <si>
    <t/>
  </si>
  <si>
    <t>INVENTORY_NAME</t>
  </si>
  <si>
    <t>All_Search_Dating_century</t>
  </si>
  <si>
    <t>Бюджет сельского Совета на 1960 год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</si>
  <si>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</si>
  <si>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</si>
  <si>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</si>
  <si>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</si>
  <si>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Личное дело депутата сельского Совета Лебедевой Зои Артемьевны</t>
  </si>
  <si>
    <t>put_NumToStr</t>
  </si>
  <si>
    <t>План работы сельского Совета на 1951 год</t>
  </si>
  <si>
    <t>Личное дело депутата сельского Совета Горбушиной Нины Ивановны</t>
  </si>
  <si>
    <t>Личное дело депутата сельского Совета Тебеньковой Зои Афанасьевны</t>
  </si>
  <si>
    <t>Личное дело депутата сельского Совета Гудочкина Михаила Петровича</t>
  </si>
  <si>
    <t>07.02.1961-05.03.1961</t>
  </si>
  <si>
    <t>№ по</t>
  </si>
  <si>
    <t>SELECT_FUND_NUM</t>
  </si>
  <si>
    <t>13.02.1965-14.03.1965</t>
  </si>
  <si>
    <t>01.01.1959-20.12.1961</t>
  </si>
  <si>
    <t>10000099409</t>
  </si>
  <si>
    <t>Личное дело депутата сельского Совета Верхорубовой Марии Дмитриевны</t>
  </si>
  <si>
    <t>поле</t>
  </si>
  <si>
    <t>Личное дело депутата сельского Совета Андронниковой Полины Ивановны</t>
  </si>
  <si>
    <t>Личное дело депутата сельского Совета Тебенькова Григория Семеновича</t>
  </si>
  <si>
    <t>05.02.1959-01.03.1959</t>
  </si>
  <si>
    <t>Бюджет сельского Совета на 1951 год</t>
  </si>
  <si>
    <t>Личное дело депутата сельского Совета Светлаковой Марии Ивановны</t>
  </si>
  <si>
    <t>21.01.1963-03.03.1963</t>
  </si>
  <si>
    <t>Личное дело депутата сельского Совета Светлаковой Анастасии Николаевны</t>
  </si>
  <si>
    <t>11.02.1965-14.03.1965</t>
  </si>
  <si>
    <t>Архивная опись</t>
  </si>
  <si>
    <t>действие</t>
  </si>
  <si>
    <t>Личное дело депутата сельского Совета Гудочкина Алексея Тихоновича</t>
  </si>
  <si>
    <t>Личное дело депутата сельского Совета Лялина Якова Павловича</t>
  </si>
  <si>
    <t>№ с</t>
  </si>
  <si>
    <t>Протоколы заседаний исполкома сельского Совета</t>
  </si>
  <si>
    <t>01.01.1961-31.12.1961</t>
  </si>
  <si>
    <t>Личное дело депутата сельского Совета Вологжанина Александра Васильевича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</si>
  <si>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</si>
  <si>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</si>
  <si>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Смета расходов сельского Совета на 1965 год</t>
  </si>
  <si>
    <t>Личное дело депутата сельского Совета Тебеньковой Лидии Михайловны</t>
  </si>
  <si>
    <t>Параметры для SQL в коде</t>
  </si>
  <si>
    <t>NUM_FROM</t>
  </si>
  <si>
    <t>Спецификация</t>
  </si>
  <si>
    <t>SELECT_ARCHIVE_NAME</t>
  </si>
  <si>
    <t>значение</t>
  </si>
  <si>
    <t>Prop_ISN_FUND</t>
  </si>
  <si>
    <t>Личное дело депутата сельского Совета Власовой Серафимы Евстафьевны</t>
  </si>
  <si>
    <t>15.02.1965-14.03.1965</t>
  </si>
  <si>
    <t>SELECT_ISN_ARCHIVE</t>
  </si>
  <si>
    <t>21.02.1965-14.03.1965</t>
  </si>
  <si>
    <t>Бюджет сельского Совета на 1968 год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</si>
  <si>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</si>
  <si>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Смета расходов сельского Совета на 1964 год</t>
  </si>
  <si>
    <t>ARCHIVE_NAME</t>
  </si>
  <si>
    <t>select</t>
  </si>
  <si>
    <t>План работы сельского Совета на 1961 год</t>
  </si>
  <si>
    <t>ISN_SECURLEVEL</t>
  </si>
  <si>
    <t>Код ошибки</t>
  </si>
  <si>
    <t>SELECT_NUM_FROM</t>
  </si>
  <si>
    <t>Личное дело депутата сельского Совета Абашева Николая Ивановича</t>
  </si>
  <si>
    <t>Общая строка параметров</t>
  </si>
  <si>
    <t>10.01.1949-27.12.1951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</si>
  <si>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</si>
  <si>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10.01.1956-27.09.1957</t>
  </si>
  <si>
    <t>Личное дело депутата сельского Совета Богданова Матвея Петровича</t>
  </si>
  <si>
    <t>SELECT_UNIT_COUNT</t>
  </si>
  <si>
    <t>ISN_INVENTORY</t>
  </si>
  <si>
    <t>документов постоянного хранения</t>
  </si>
  <si>
    <t>Бюджет сельского Совета на 1959 год</t>
  </si>
  <si>
    <t>Титульный лист</t>
  </si>
  <si>
    <t>Личное дело депутата сельского Совета Светлакова Харитона Ивановича</t>
  </si>
  <si>
    <t>01.01.1964-31.12.1964</t>
  </si>
  <si>
    <t>01.01.1960-31.12.1960</t>
  </si>
  <si>
    <t>Личное дело депутата сельского Совета Светлакова Власа Ерофеевича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</si>
  <si>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</si>
  <si>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</si>
  <si>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Личное дело депутата сельского Совета Макарова Василия Федоровича</t>
  </si>
  <si>
    <t>START_END_YEAR</t>
  </si>
  <si>
    <t>SortAsc</t>
  </si>
  <si>
    <t>14.02.1964-23.02.1964</t>
  </si>
  <si>
    <t>Личное дело депутата сельского Совета Яковлева Ивана Константиновича</t>
  </si>
  <si>
    <t>24.01.1957-01.03.1959</t>
  </si>
  <si>
    <t>02.02.1961-05.03.1961</t>
  </si>
  <si>
    <t>26.01.1957-01.03.1959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</si>
  <si>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</si>
  <si>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09.02.1964-23.02.1964</t>
  </si>
  <si>
    <t>Количество листов</t>
  </si>
  <si>
    <t>Личное дело депутата сельского Совета Светлакова Александра Ивановича</t>
  </si>
  <si>
    <t>SELECT_INVENTORY_NAME</t>
  </si>
  <si>
    <t>25.01.1957-05.03.1961</t>
  </si>
  <si>
    <t>Личное дело депутата сельского Совета Гудочкиной Зои Сергеевны</t>
  </si>
  <si>
    <t>Исполнительный комитет Новоселовского сельского Совета депутатов трудящихся Балезинского района  Удмуртской АССР</t>
  </si>
  <si>
    <t>Бюджет сельского Совета на 1955 год</t>
  </si>
  <si>
    <t>23.04.1965-05.10.1968</t>
  </si>
  <si>
    <t>Личное дело депутата сельского Совета Черенева Трофима Ивановича</t>
  </si>
  <si>
    <t>Личное дело депутата сельского Совета Тебенькова Александра Яковлевича</t>
  </si>
  <si>
    <t>Бюджет сельского Совета на 1962 год</t>
  </si>
  <si>
    <t>Личное дело депутата сельского Совета Порошина Федора Дмитриевича</t>
  </si>
  <si>
    <t>Личное дело депутата сельского Совета Макарова Аркадия Степановича</t>
  </si>
  <si>
    <t>Название фонда</t>
  </si>
  <si>
    <t>Решения исполкома райсовета</t>
  </si>
  <si>
    <t>16.12.1952-16.01.1956</t>
  </si>
  <si>
    <t>б/д</t>
  </si>
  <si>
    <t>10.02.1961-06.03.1961</t>
  </si>
  <si>
    <t xml:space="preserve">№
по описи
</t>
  </si>
  <si>
    <t>SELECT_INVENTORY_NUM</t>
  </si>
  <si>
    <t>Prop_ISN_SECURLEVEL</t>
  </si>
  <si>
    <t>01.02.1955-27.02.1955</t>
  </si>
  <si>
    <t>Личное дело депутата сельского Совета Израйлевой Марии Петровны</t>
  </si>
  <si>
    <t>Утвержденный бюджет сельского Совета на 1954 год</t>
  </si>
  <si>
    <t>03.02.1955-27.02.1955</t>
  </si>
  <si>
    <t>Подпись</t>
  </si>
  <si>
    <t>Личное дело депутата сельского Совета Смурова Ивана Степановича</t>
  </si>
  <si>
    <t>условие</t>
  </si>
  <si>
    <t>All_Search_Dating_dd.mm.yyyy</t>
  </si>
  <si>
    <t>SELECT [NAME] FROM tblARCHIVE WHERE ISN_ARCHIVE = @ISN_ARCHIVE</t>
  </si>
  <si>
    <t>FUND_NAME</t>
  </si>
  <si>
    <t>spec</t>
  </si>
  <si>
    <t>Личное дело депутата сельского Совета Черенева Егора Степановича</t>
  </si>
  <si>
    <t>18.02.1965-14.03.1965</t>
  </si>
  <si>
    <t>Парсинг полей, выбранных из селекта</t>
  </si>
  <si>
    <t>30.01.1957-05.03.1961</t>
  </si>
  <si>
    <t>put</t>
  </si>
  <si>
    <t>Личное дело депутата сельского Совета Некрасова Михаила Васильевича</t>
  </si>
  <si>
    <t>(название архива)</t>
  </si>
  <si>
    <t>10.02.1961-05.03.1961</t>
  </si>
  <si>
    <t>18.01.1949-11.12.1951</t>
  </si>
  <si>
    <t>дата 2</t>
  </si>
  <si>
    <t>Личное дело депутата сельского Совета Бузиковой Альфии Габдуловны</t>
  </si>
  <si>
    <t>Бюджет сельского Совета на 1961 год</t>
  </si>
  <si>
    <t>08.02.1963-03.03.1963</t>
  </si>
  <si>
    <t>Prop_ISN_INVENTORY</t>
  </si>
  <si>
    <t>Личное дело депутата сельского Совета Светлаковой Ольги Петровны</t>
  </si>
  <si>
    <t>Личное дело депутата сельского Совета Светлакова Григория Леонтьевича</t>
  </si>
  <si>
    <t>ParseFirstIntegerPartTable</t>
  </si>
  <si>
    <t>Название параметра в запросе</t>
  </si>
  <si>
    <t>13.02.1964-23.02.1964</t>
  </si>
  <si>
    <t>01.02.1961-05.03.1965</t>
  </si>
  <si>
    <t>Личное дело депутата сельского Совета Мушина Ивана Павловича</t>
  </si>
  <si>
    <t>не нужен</t>
  </si>
  <si>
    <t>действие (название функции в коде)</t>
  </si>
  <si>
    <t>16.02.1956-05.01.1957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</si>
  <si>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</si>
  <si>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26.01.1957-03.03.1957</t>
  </si>
  <si>
    <t>Название описи</t>
  </si>
  <si>
    <t>ФОНД №   Р-408</t>
  </si>
  <si>
    <t xml:space="preserve">АРХИВНАЯ ОПИСЬ №  1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</si>
</sst>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8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16" borderId="0" applyNumberFormat="0" applyBorder="0" applyAlignment="0" applyProtection="0"/>
    <xf numFmtId="0" fontId="27" fillId="26" borderId="0" applyNumberFormat="0" applyBorder="0" applyAlignment="0" applyProtection="0"/>
    <xf numFmtId="0" fontId="1" fillId="18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0" xfId="0" applyFont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/>
    </xf>
    <xf numFmtId="0" fontId="24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45"/>
  <sheetViews>
    <sheetView tabSelected="1" zoomScalePageLayoutView="0" workbookViewId="0" topLeftCell="A1">
      <selection activeCell="C5" sqref="C5:I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0.00390625" style="0" customWidth="1"/>
    <col min="5" max="5" width="31.28125" style="0" customWidth="1"/>
    <col min="6" max="6" width="16.57421875" style="0" customWidth="1"/>
    <col min="7" max="7" width="0.13671875" style="0" hidden="1" customWidth="1"/>
    <col min="8" max="8" width="25.57421875" style="0" hidden="1" customWidth="1"/>
    <col min="9" max="9" width="37.00390625" style="0" hidden="1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89" t="s">
        <v>133</v>
      </c>
      <c r="D2" s="89"/>
      <c r="E2" s="89"/>
      <c r="F2" s="89"/>
      <c r="G2" s="89"/>
      <c r="H2" s="89"/>
      <c r="I2" s="89"/>
      <c r="K2" s="3"/>
    </row>
    <row r="3" spans="3:9" ht="33" customHeight="1">
      <c r="C3" s="90" t="s">
        <v>179</v>
      </c>
      <c r="D3" s="90"/>
      <c r="E3" s="90"/>
      <c r="F3" s="91"/>
      <c r="G3" s="91"/>
      <c r="H3" s="91"/>
      <c r="I3" s="91"/>
    </row>
    <row r="4" spans="3:9" ht="15">
      <c r="C4" s="92" t="s">
        <v>229</v>
      </c>
      <c r="D4" s="95"/>
      <c r="E4" s="95"/>
      <c r="F4" s="95"/>
      <c r="G4" s="95"/>
      <c r="H4" s="95"/>
      <c r="I4" s="95"/>
    </row>
    <row r="5" spans="3:11" ht="58.5" customHeight="1">
      <c r="C5" s="90" t="s">
        <v>196</v>
      </c>
      <c r="D5" s="91"/>
      <c r="E5" s="91"/>
      <c r="F5" s="91"/>
      <c r="G5" s="91"/>
      <c r="H5" s="91"/>
      <c r="I5" s="91"/>
      <c r="K5" t="s">
        <v>49</v>
      </c>
    </row>
    <row r="6" spans="3:11" ht="15.75">
      <c r="C6" s="92" t="s">
        <v>5</v>
      </c>
      <c r="D6" s="92"/>
      <c r="E6" s="92"/>
      <c r="F6" s="92"/>
      <c r="G6" s="92"/>
      <c r="H6" s="92"/>
      <c r="I6" s="92"/>
      <c r="K6" s="27">
        <v>2010</v>
      </c>
    </row>
    <row r="7" spans="3:11" ht="24.75" customHeight="1">
      <c r="C7" s="8"/>
      <c r="D7" s="6"/>
      <c r="E7" s="86" t="s">
        <v>250</v>
      </c>
      <c r="F7" s="31"/>
      <c r="G7" s="7"/>
      <c r="H7" s="7"/>
      <c r="I7" s="7"/>
      <c r="K7" t="s">
        <v>232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86" t="s">
        <v>251</v>
      </c>
      <c r="F9" s="31"/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3" t="s">
        <v>172</v>
      </c>
      <c r="D11" s="94"/>
      <c r="E11" s="94"/>
      <c r="F11" s="94"/>
      <c r="G11" s="94"/>
      <c r="H11" s="94"/>
      <c r="I11" s="94"/>
      <c r="K11" s="27">
        <v>2011</v>
      </c>
    </row>
    <row r="12" spans="3:9" ht="15">
      <c r="C12" s="92" t="s">
        <v>57</v>
      </c>
      <c r="D12" s="92"/>
      <c r="E12" s="92"/>
      <c r="F12" s="92"/>
      <c r="G12" s="92"/>
      <c r="H12" s="92"/>
      <c r="I12" s="92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3" t="s">
        <v>46</v>
      </c>
      <c r="D14" s="94"/>
      <c r="E14" s="94"/>
      <c r="F14" s="94"/>
      <c r="G14" s="94"/>
      <c r="H14" s="94"/>
      <c r="I14" s="94"/>
    </row>
    <row r="15" spans="3:9" ht="15">
      <c r="C15" s="92" t="s">
        <v>44</v>
      </c>
      <c r="D15" s="92"/>
      <c r="E15" s="92"/>
      <c r="F15" s="92"/>
      <c r="G15" s="92"/>
      <c r="H15" s="92"/>
      <c r="I15" s="92"/>
    </row>
    <row r="16" spans="3:9" ht="8.25" customHeight="1" thickBot="1">
      <c r="C16" s="33"/>
      <c r="D16" s="33"/>
      <c r="E16" s="33"/>
      <c r="F16" s="33"/>
      <c r="G16" s="33"/>
      <c r="H16" s="33"/>
      <c r="I16" s="33"/>
    </row>
    <row r="17" spans="3:9" ht="15.75" hidden="1" thickBot="1">
      <c r="C17" s="33"/>
      <c r="D17" s="33"/>
      <c r="E17" s="33"/>
      <c r="F17" s="33"/>
      <c r="G17" s="33"/>
      <c r="H17" s="33"/>
      <c r="I17" s="33"/>
    </row>
    <row r="18" spans="3:9" ht="16.5" hidden="1" thickBot="1">
      <c r="C18" s="33"/>
      <c r="D18" s="33"/>
      <c r="E18" s="33"/>
      <c r="F18" s="33"/>
      <c r="G18" s="60"/>
      <c r="H18" s="60"/>
      <c r="I18" s="33"/>
    </row>
    <row r="19" spans="3:9" ht="16.5" hidden="1" thickBot="1">
      <c r="C19" s="33"/>
      <c r="D19" s="33"/>
      <c r="E19" s="33"/>
      <c r="F19" s="33"/>
      <c r="G19" s="60"/>
      <c r="I19" s="33"/>
    </row>
    <row r="20" spans="3:9" ht="16.5" hidden="1" thickBot="1">
      <c r="C20" s="33"/>
      <c r="D20" s="33"/>
      <c r="E20" s="33"/>
      <c r="F20" s="33"/>
      <c r="G20" s="60"/>
      <c r="I20" s="33"/>
    </row>
    <row r="21" spans="3:9" ht="16.5" hidden="1" thickBot="1">
      <c r="C21" s="33"/>
      <c r="D21" s="33"/>
      <c r="E21" s="33"/>
      <c r="F21" s="33"/>
      <c r="G21" s="60"/>
      <c r="H21" s="59"/>
      <c r="I21" s="33"/>
    </row>
    <row r="22" spans="3:9" ht="16.5" hidden="1" thickBot="1">
      <c r="C22" s="33"/>
      <c r="D22" s="33"/>
      <c r="E22" s="33"/>
      <c r="F22" s="33"/>
      <c r="H22" s="59"/>
      <c r="I22" s="33"/>
    </row>
    <row r="23" spans="3:9" ht="16.5" hidden="1" thickBot="1">
      <c r="C23" s="33"/>
      <c r="D23" s="33"/>
      <c r="E23" s="33"/>
      <c r="F23" s="33"/>
      <c r="H23" s="59"/>
      <c r="I23" s="33"/>
    </row>
    <row r="24" spans="3:9" ht="16.5" hidden="1" thickBot="1">
      <c r="C24" s="33"/>
      <c r="D24" s="33"/>
      <c r="E24" s="33"/>
      <c r="F24" s="33"/>
      <c r="G24" s="60"/>
      <c r="I24" s="33"/>
    </row>
    <row r="25" spans="3:9" ht="15.75" hidden="1" thickBot="1">
      <c r="C25" s="33"/>
      <c r="D25" s="33"/>
      <c r="E25" s="33"/>
      <c r="F25" s="33"/>
      <c r="G25" s="33"/>
      <c r="H25" s="33"/>
      <c r="I25" s="33"/>
    </row>
    <row r="26" ht="15.75" hidden="1" thickBot="1"/>
    <row r="27" ht="15.75" hidden="1" thickBot="1"/>
    <row r="28" spans="3:6" ht="70.5" customHeight="1" thickBot="1" thickTop="1">
      <c r="C28" s="29" t="s">
        <v>209</v>
      </c>
      <c r="D28" s="30" t="s">
        <v>93</v>
      </c>
      <c r="E28" s="29" t="s">
        <v>102</v>
      </c>
      <c r="F28" s="29" t="s">
        <v>191</v>
      </c>
    </row>
    <row r="29" spans="3:6" ht="16.5" thickBot="1" thickTop="1">
      <c r="C29" s="29">
        <v>1</v>
      </c>
      <c r="D29" s="29">
        <v>2</v>
      </c>
      <c r="E29" s="29">
        <v>3</v>
      </c>
      <c r="F29" s="29">
        <v>4</v>
      </c>
    </row>
    <row r="30" spans="3:11" ht="15.75" thickTop="1">
      <c r="C30" s="70">
        <v>2</v>
      </c>
      <c r="D30" s="69" t="s">
        <v>205</v>
      </c>
      <c r="E30" s="73" t="s">
        <v>68</v>
      </c>
      <c r="F30" s="73">
        <v>58</v>
      </c>
      <c r="J30" t="s">
        <v>85</v>
      </c>
    </row>
    <row r="31" spans="3:11" ht="15">
      <c r="C31" s="71">
        <v>3</v>
      </c>
      <c r="D31" s="87" t="s">
        <v>97</v>
      </c>
      <c r="E31" s="74" t="s">
        <v>231</v>
      </c>
      <c r="F31" s="74">
        <v>83</v>
      </c>
      <c r="J31" t="s">
        <v>85</v>
      </c>
    </row>
    <row r="32" spans="3:11" ht="30">
      <c r="C32" s="71">
        <v>4</v>
      </c>
      <c r="D32" s="87" t="s">
        <v>138</v>
      </c>
      <c r="E32" s="74" t="s">
        <v>166</v>
      </c>
      <c r="F32" s="74">
        <v>46</v>
      </c>
      <c r="J32" t="s">
        <v>85</v>
      </c>
    </row>
    <row r="33" spans="3:11" ht="30">
      <c r="C33" s="71">
        <v>5</v>
      </c>
      <c r="D33" s="87" t="s">
        <v>113</v>
      </c>
      <c r="E33" s="74" t="s">
        <v>25</v>
      </c>
      <c r="F33" s="74">
        <v>16</v>
      </c>
      <c r="J33" t="s">
        <v>85</v>
      </c>
    </row>
    <row r="34" spans="3:11" ht="15">
      <c r="C34" s="71">
        <v>6</v>
      </c>
      <c r="D34" s="87" t="s">
        <v>128</v>
      </c>
      <c r="E34" s="74" t="s">
        <v>25</v>
      </c>
      <c r="F34" s="74">
        <v>13</v>
      </c>
      <c r="J34" t="s">
        <v>85</v>
      </c>
    </row>
    <row r="35" spans="3:11" ht="15">
      <c r="C35" s="71">
        <v>7</v>
      </c>
      <c r="D35" s="87" t="s">
        <v>97</v>
      </c>
      <c r="E35" s="74" t="s">
        <v>72</v>
      </c>
      <c r="F35" s="74">
        <v>105</v>
      </c>
      <c r="J35" t="s">
        <v>85</v>
      </c>
    </row>
    <row r="36" spans="3:11" ht="30">
      <c r="C36" s="71">
        <v>8</v>
      </c>
      <c r="D36" s="87" t="s">
        <v>138</v>
      </c>
      <c r="E36" s="74" t="s">
        <v>206</v>
      </c>
      <c r="F36" s="74">
        <v>39</v>
      </c>
      <c r="J36" t="s">
        <v>85</v>
      </c>
    </row>
    <row r="37" spans="3:11" ht="30">
      <c r="C37" s="71">
        <v>11</v>
      </c>
      <c r="D37" s="87" t="s">
        <v>111</v>
      </c>
      <c r="E37" s="74" t="s">
        <v>84</v>
      </c>
      <c r="F37" s="74">
        <v>6</v>
      </c>
      <c r="J37" t="s">
        <v>85</v>
      </c>
    </row>
    <row r="38" spans="3:11" ht="30">
      <c r="C38" s="71">
        <v>12</v>
      </c>
      <c r="D38" s="87" t="s">
        <v>214</v>
      </c>
      <c r="E38" s="74" t="s">
        <v>63</v>
      </c>
      <c r="F38" s="74">
        <v>13</v>
      </c>
      <c r="J38" t="s">
        <v>85</v>
      </c>
    </row>
    <row r="39" spans="3:11" ht="15">
      <c r="C39" s="71">
        <v>13</v>
      </c>
      <c r="D39" s="87" t="s">
        <v>97</v>
      </c>
      <c r="E39" s="74" t="s">
        <v>3</v>
      </c>
      <c r="F39" s="74">
        <v>20</v>
      </c>
      <c r="J39" t="s">
        <v>85</v>
      </c>
    </row>
    <row r="40" spans="3:11" ht="15">
      <c r="C40" s="71">
        <v>14</v>
      </c>
      <c r="D40" s="87" t="s">
        <v>197</v>
      </c>
      <c r="E40" s="74" t="s">
        <v>207</v>
      </c>
      <c r="F40" s="74">
        <v>12</v>
      </c>
      <c r="J40" t="s">
        <v>85</v>
      </c>
    </row>
    <row r="41" spans="3:11" ht="30">
      <c r="C41" s="71">
        <v>15</v>
      </c>
      <c r="D41" s="87" t="s">
        <v>164</v>
      </c>
      <c r="E41" s="74" t="s">
        <v>212</v>
      </c>
      <c r="F41" s="74">
        <v>8</v>
      </c>
      <c r="J41" t="s">
        <v>85</v>
      </c>
    </row>
    <row r="42" spans="3:11" ht="30">
      <c r="C42" s="71">
        <v>16</v>
      </c>
      <c r="D42" s="87" t="s">
        <v>40</v>
      </c>
      <c r="E42" s="74" t="s">
        <v>87</v>
      </c>
      <c r="F42" s="74">
        <v>8</v>
      </c>
      <c r="J42" t="s">
        <v>85</v>
      </c>
    </row>
    <row r="43" spans="3:11" ht="30">
      <c r="C43" s="71">
        <v>17</v>
      </c>
      <c r="D43" s="87" t="s">
        <v>181</v>
      </c>
      <c r="E43" s="74" t="s">
        <v>212</v>
      </c>
      <c r="F43" s="74">
        <v>8</v>
      </c>
      <c r="J43" t="s">
        <v>85</v>
      </c>
    </row>
    <row r="44" spans="3:11" ht="30">
      <c r="C44" s="71">
        <v>18</v>
      </c>
      <c r="D44" s="87" t="s">
        <v>203</v>
      </c>
      <c r="E44" s="74" t="s">
        <v>16</v>
      </c>
      <c r="F44" s="74">
        <v>8</v>
      </c>
      <c r="J44" t="s">
        <v>85</v>
      </c>
    </row>
    <row r="45" spans="3:11" ht="30">
      <c r="C45" s="71">
        <v>19</v>
      </c>
      <c r="D45" s="87" t="s">
        <v>228</v>
      </c>
      <c r="E45" s="74" t="s">
        <v>52</v>
      </c>
      <c r="F45" s="74">
        <v>8</v>
      </c>
      <c r="J45" t="s">
        <v>85</v>
      </c>
    </row>
    <row r="46" spans="3:11" ht="30">
      <c r="C46" s="71">
        <v>20</v>
      </c>
      <c r="D46" s="87" t="s">
        <v>175</v>
      </c>
      <c r="E46" s="74" t="s">
        <v>212</v>
      </c>
      <c r="F46" s="74">
        <v>8</v>
      </c>
      <c r="J46" t="s">
        <v>85</v>
      </c>
    </row>
    <row r="47" spans="3:11" ht="30">
      <c r="C47" s="71">
        <v>21</v>
      </c>
      <c r="D47" s="87" t="s">
        <v>192</v>
      </c>
      <c r="E47" s="74" t="s">
        <v>212</v>
      </c>
      <c r="F47" s="74">
        <v>8</v>
      </c>
      <c r="J47" t="s">
        <v>85</v>
      </c>
    </row>
    <row r="48" spans="3:11" ht="30">
      <c r="C48" s="71">
        <v>22</v>
      </c>
      <c r="D48" s="87" t="s">
        <v>238</v>
      </c>
      <c r="E48" s="74" t="s">
        <v>212</v>
      </c>
      <c r="F48" s="74">
        <v>7</v>
      </c>
      <c r="J48" t="s">
        <v>85</v>
      </c>
    </row>
    <row r="49" spans="3:11" ht="30">
      <c r="C49" s="71">
        <v>23</v>
      </c>
      <c r="D49" s="87" t="s">
        <v>129</v>
      </c>
      <c r="E49" s="74" t="s">
        <v>16</v>
      </c>
      <c r="F49" s="74">
        <v>7</v>
      </c>
      <c r="J49" t="s">
        <v>85</v>
      </c>
    </row>
    <row r="50" spans="3:11" ht="30">
      <c r="C50" s="71">
        <v>24</v>
      </c>
      <c r="D50" s="87" t="s">
        <v>115</v>
      </c>
      <c r="E50" s="74" t="s">
        <v>215</v>
      </c>
      <c r="F50" s="74">
        <v>9</v>
      </c>
      <c r="J50" t="s">
        <v>85</v>
      </c>
    </row>
    <row r="51" spans="3:11" ht="30">
      <c r="C51" s="71">
        <v>25</v>
      </c>
      <c r="D51" s="87" t="s">
        <v>77</v>
      </c>
      <c r="E51" s="74" t="s">
        <v>16</v>
      </c>
      <c r="F51" s="74">
        <v>6</v>
      </c>
      <c r="J51" t="s">
        <v>85</v>
      </c>
    </row>
    <row r="52" spans="3:11" ht="30">
      <c r="C52" s="71">
        <v>26</v>
      </c>
      <c r="D52" s="87" t="s">
        <v>79</v>
      </c>
      <c r="E52" s="74" t="s">
        <v>16</v>
      </c>
      <c r="F52" s="74">
        <v>8</v>
      </c>
      <c r="J52" t="s">
        <v>85</v>
      </c>
    </row>
    <row r="53" spans="3:11" ht="30">
      <c r="C53" s="71">
        <v>27</v>
      </c>
      <c r="D53" s="87" t="s">
        <v>185</v>
      </c>
      <c r="E53" s="74" t="s">
        <v>212</v>
      </c>
      <c r="F53" s="74">
        <v>8</v>
      </c>
      <c r="J53" t="s">
        <v>85</v>
      </c>
    </row>
    <row r="54" spans="3:11" ht="15">
      <c r="C54" s="71">
        <v>28</v>
      </c>
      <c r="D54" s="87" t="s">
        <v>97</v>
      </c>
      <c r="E54" s="74" t="s">
        <v>246</v>
      </c>
      <c r="F54" s="74">
        <v>35</v>
      </c>
      <c r="J54" t="s">
        <v>85</v>
      </c>
    </row>
    <row r="55" spans="3:11" ht="30">
      <c r="C55" s="71">
        <v>29</v>
      </c>
      <c r="D55" s="87" t="s">
        <v>138</v>
      </c>
      <c r="E55" s="74" t="s">
        <v>168</v>
      </c>
      <c r="F55" s="74">
        <v>24</v>
      </c>
      <c r="J55" t="s">
        <v>85</v>
      </c>
    </row>
    <row r="56" spans="3:11" ht="15">
      <c r="C56" s="71">
        <v>30</v>
      </c>
      <c r="D56" s="87" t="s">
        <v>97</v>
      </c>
      <c r="E56" s="74" t="s">
        <v>86</v>
      </c>
      <c r="F56" s="74">
        <v>93</v>
      </c>
      <c r="J56" t="s">
        <v>85</v>
      </c>
    </row>
    <row r="57" spans="3:11" ht="30">
      <c r="C57" s="71">
        <v>31</v>
      </c>
      <c r="D57" s="87" t="s">
        <v>169</v>
      </c>
      <c r="E57" s="74" t="s">
        <v>186</v>
      </c>
      <c r="F57" s="74">
        <v>16</v>
      </c>
      <c r="J57" t="s">
        <v>85</v>
      </c>
    </row>
    <row r="58" spans="3:11" ht="30">
      <c r="C58" s="71">
        <v>32</v>
      </c>
      <c r="D58" s="87" t="s">
        <v>10</v>
      </c>
      <c r="E58" s="74" t="s">
        <v>248</v>
      </c>
      <c r="F58" s="74">
        <v>6</v>
      </c>
      <c r="J58" t="s">
        <v>85</v>
      </c>
    </row>
    <row r="59" spans="3:11" ht="30">
      <c r="C59" s="71">
        <v>33</v>
      </c>
      <c r="D59" s="87" t="s">
        <v>181</v>
      </c>
      <c r="E59" s="74" t="s">
        <v>188</v>
      </c>
      <c r="F59" s="74">
        <v>12</v>
      </c>
      <c r="J59" t="s">
        <v>85</v>
      </c>
    </row>
    <row r="60" spans="3:11" ht="30">
      <c r="C60" s="71">
        <v>34</v>
      </c>
      <c r="D60" s="87" t="s">
        <v>88</v>
      </c>
      <c r="E60" s="74" t="s">
        <v>64</v>
      </c>
      <c r="F60" s="74">
        <v>6</v>
      </c>
      <c r="J60" t="s">
        <v>85</v>
      </c>
    </row>
    <row r="61" spans="3:11" ht="30">
      <c r="C61" s="71">
        <v>35</v>
      </c>
      <c r="D61" s="87" t="s">
        <v>4</v>
      </c>
      <c r="E61" s="74" t="s">
        <v>226</v>
      </c>
      <c r="F61" s="74">
        <v>18</v>
      </c>
      <c r="J61" t="s">
        <v>85</v>
      </c>
    </row>
    <row r="62" spans="3:11" ht="30">
      <c r="C62" s="71">
        <v>36</v>
      </c>
      <c r="D62" s="87" t="s">
        <v>228</v>
      </c>
      <c r="E62" s="74" t="s">
        <v>78</v>
      </c>
      <c r="F62" s="74">
        <v>14</v>
      </c>
      <c r="J62" t="s">
        <v>85</v>
      </c>
    </row>
    <row r="63" spans="3:11" ht="30">
      <c r="C63" s="71">
        <v>37</v>
      </c>
      <c r="D63" s="87" t="s">
        <v>202</v>
      </c>
      <c r="E63" s="74" t="s">
        <v>54</v>
      </c>
      <c r="F63" s="74">
        <v>18</v>
      </c>
      <c r="J63" t="s">
        <v>85</v>
      </c>
    </row>
    <row r="64" spans="3:11" ht="30">
      <c r="C64" s="71">
        <v>38</v>
      </c>
      <c r="D64" s="87" t="s">
        <v>192</v>
      </c>
      <c r="E64" s="74" t="s">
        <v>248</v>
      </c>
      <c r="F64" s="74">
        <v>6</v>
      </c>
      <c r="J64" t="s">
        <v>85</v>
      </c>
    </row>
    <row r="65" spans="3:11" ht="30">
      <c r="C65" s="71">
        <v>39</v>
      </c>
      <c r="D65" s="87" t="s">
        <v>98</v>
      </c>
      <c r="E65" s="74" t="s">
        <v>194</v>
      </c>
      <c r="F65" s="74">
        <v>19</v>
      </c>
      <c r="J65" t="s">
        <v>85</v>
      </c>
    </row>
    <row r="66" spans="3:11" ht="30">
      <c r="C66" s="71">
        <v>40</v>
      </c>
      <c r="D66" s="87" t="s">
        <v>30</v>
      </c>
      <c r="E66" s="74" t="s">
        <v>248</v>
      </c>
      <c r="F66" s="74">
        <v>5</v>
      </c>
      <c r="J66" t="s">
        <v>85</v>
      </c>
    </row>
    <row r="67" spans="3:11" ht="30">
      <c r="C67" s="71">
        <v>41</v>
      </c>
      <c r="D67" s="87" t="s">
        <v>175</v>
      </c>
      <c r="E67" s="74" t="s">
        <v>45</v>
      </c>
      <c r="F67" s="74">
        <v>20</v>
      </c>
      <c r="J67" t="s">
        <v>85</v>
      </c>
    </row>
    <row r="68" spans="3:11" ht="30">
      <c r="C68" s="71">
        <v>42</v>
      </c>
      <c r="D68" s="87" t="s">
        <v>200</v>
      </c>
      <c r="E68" s="74" t="s">
        <v>64</v>
      </c>
      <c r="F68" s="74">
        <v>6</v>
      </c>
      <c r="J68" t="s">
        <v>85</v>
      </c>
    </row>
    <row r="69" spans="3:11" ht="30">
      <c r="C69" s="71">
        <v>43</v>
      </c>
      <c r="D69" s="87" t="s">
        <v>144</v>
      </c>
      <c r="E69" s="74" t="s">
        <v>35</v>
      </c>
      <c r="F69" s="74">
        <v>13</v>
      </c>
      <c r="J69" t="s">
        <v>85</v>
      </c>
    </row>
    <row r="70" spans="3:11" ht="30">
      <c r="C70" s="71">
        <v>44</v>
      </c>
      <c r="D70" s="87" t="s">
        <v>199</v>
      </c>
      <c r="E70" s="74" t="s">
        <v>248</v>
      </c>
      <c r="F70" s="74">
        <v>6</v>
      </c>
      <c r="J70" t="s">
        <v>85</v>
      </c>
    </row>
    <row r="71" spans="3:11" ht="15">
      <c r="C71" s="71">
        <v>45</v>
      </c>
      <c r="D71" s="87" t="s">
        <v>71</v>
      </c>
      <c r="E71" s="74" t="s">
        <v>47</v>
      </c>
      <c r="F71" s="74">
        <v>6</v>
      </c>
      <c r="J71" t="s">
        <v>85</v>
      </c>
    </row>
    <row r="72" spans="3:11" ht="30">
      <c r="C72" s="71">
        <v>46</v>
      </c>
      <c r="D72" s="87" t="s">
        <v>138</v>
      </c>
      <c r="E72" s="74" t="s">
        <v>121</v>
      </c>
      <c r="F72" s="74">
        <v>68</v>
      </c>
      <c r="J72" t="s">
        <v>85</v>
      </c>
    </row>
    <row r="73" spans="3:11" ht="15">
      <c r="C73" s="71">
        <v>47</v>
      </c>
      <c r="D73" s="87" t="s">
        <v>173</v>
      </c>
      <c r="E73" s="74" t="s">
        <v>207</v>
      </c>
      <c r="F73" s="74">
        <v>6</v>
      </c>
      <c r="J73" t="s">
        <v>85</v>
      </c>
    </row>
    <row r="74" spans="3:11" ht="30">
      <c r="C74" s="71">
        <v>48</v>
      </c>
      <c r="D74" s="87" t="s">
        <v>114</v>
      </c>
      <c r="E74" s="74" t="s">
        <v>127</v>
      </c>
      <c r="F74" s="74">
        <v>6</v>
      </c>
      <c r="J74" t="s">
        <v>85</v>
      </c>
    </row>
    <row r="75" spans="3:11" ht="30">
      <c r="C75" s="71">
        <v>49</v>
      </c>
      <c r="D75" s="87" t="s">
        <v>116</v>
      </c>
      <c r="E75" s="74" t="s">
        <v>127</v>
      </c>
      <c r="F75" s="74">
        <v>5</v>
      </c>
      <c r="J75" t="s">
        <v>85</v>
      </c>
    </row>
    <row r="76" spans="3:11" ht="30">
      <c r="C76" s="71">
        <v>50</v>
      </c>
      <c r="D76" s="87" t="s">
        <v>9</v>
      </c>
      <c r="E76" s="74" t="s">
        <v>32</v>
      </c>
      <c r="F76" s="74">
        <v>6</v>
      </c>
      <c r="J76" t="s">
        <v>85</v>
      </c>
    </row>
    <row r="77" spans="3:11" ht="15">
      <c r="C77" s="71">
        <v>51</v>
      </c>
      <c r="D77" s="87" t="s">
        <v>97</v>
      </c>
      <c r="E77" s="74" t="s">
        <v>96</v>
      </c>
      <c r="F77" s="74">
        <v>41</v>
      </c>
      <c r="J77" t="s">
        <v>85</v>
      </c>
    </row>
    <row r="78" spans="3:11" ht="15">
      <c r="C78" s="71">
        <v>52</v>
      </c>
      <c r="D78" s="87" t="s">
        <v>106</v>
      </c>
      <c r="E78" s="74" t="s">
        <v>177</v>
      </c>
      <c r="F78" s="74">
        <v>7</v>
      </c>
      <c r="J78" t="s">
        <v>85</v>
      </c>
    </row>
    <row r="79" spans="3:11" ht="30">
      <c r="C79" s="71">
        <v>53</v>
      </c>
      <c r="D79" s="87" t="s">
        <v>160</v>
      </c>
      <c r="E79" s="74" t="s">
        <v>139</v>
      </c>
      <c r="F79" s="74">
        <v>24</v>
      </c>
      <c r="J79" t="s">
        <v>85</v>
      </c>
    </row>
    <row r="80" spans="3:11" ht="15">
      <c r="C80" s="71">
        <v>54</v>
      </c>
      <c r="D80" s="87" t="s">
        <v>234</v>
      </c>
      <c r="E80" s="74" t="s">
        <v>139</v>
      </c>
      <c r="F80" s="74">
        <v>8</v>
      </c>
      <c r="J80" t="s">
        <v>85</v>
      </c>
    </row>
    <row r="81" spans="3:11" ht="30">
      <c r="C81" s="71">
        <v>55</v>
      </c>
      <c r="D81" s="87" t="s">
        <v>82</v>
      </c>
      <c r="E81" s="74" t="s">
        <v>242</v>
      </c>
      <c r="F81" s="74">
        <v>6</v>
      </c>
      <c r="J81" t="s">
        <v>85</v>
      </c>
    </row>
    <row r="82" spans="3:11" ht="30">
      <c r="C82" s="71">
        <v>56</v>
      </c>
      <c r="D82" s="87" t="s">
        <v>67</v>
      </c>
      <c r="E82" s="74" t="s">
        <v>230</v>
      </c>
      <c r="F82" s="74">
        <v>4</v>
      </c>
      <c r="J82" t="s">
        <v>85</v>
      </c>
    </row>
    <row r="83" spans="3:11" ht="30">
      <c r="C83" s="71">
        <v>57</v>
      </c>
      <c r="D83" s="87" t="s">
        <v>21</v>
      </c>
      <c r="E83" s="74" t="s">
        <v>230</v>
      </c>
      <c r="F83" s="74">
        <v>5</v>
      </c>
      <c r="J83" t="s">
        <v>85</v>
      </c>
    </row>
    <row r="84" spans="3:11" ht="30">
      <c r="C84" s="71">
        <v>58</v>
      </c>
      <c r="D84" s="87" t="s">
        <v>136</v>
      </c>
      <c r="E84" s="74" t="s">
        <v>230</v>
      </c>
      <c r="F84" s="74">
        <v>8</v>
      </c>
      <c r="J84" t="s">
        <v>85</v>
      </c>
    </row>
    <row r="85" spans="3:11" ht="30">
      <c r="C85" s="71">
        <v>59</v>
      </c>
      <c r="D85" s="87" t="s">
        <v>243</v>
      </c>
      <c r="E85" s="74" t="s">
        <v>117</v>
      </c>
      <c r="F85" s="74">
        <v>7</v>
      </c>
      <c r="J85" t="s">
        <v>85</v>
      </c>
    </row>
    <row r="86" spans="3:11" ht="30">
      <c r="C86" s="71">
        <v>60</v>
      </c>
      <c r="D86" s="87" t="s">
        <v>0</v>
      </c>
      <c r="E86" s="74" t="s">
        <v>117</v>
      </c>
      <c r="F86" s="74">
        <v>4</v>
      </c>
      <c r="J86" t="s">
        <v>85</v>
      </c>
    </row>
    <row r="87" spans="3:11" ht="30">
      <c r="C87" s="71">
        <v>61</v>
      </c>
      <c r="D87" s="87" t="s">
        <v>237</v>
      </c>
      <c r="E87" s="74" t="s">
        <v>187</v>
      </c>
      <c r="F87" s="74">
        <v>5</v>
      </c>
      <c r="J87" t="s">
        <v>85</v>
      </c>
    </row>
    <row r="88" spans="3:11" ht="30">
      <c r="C88" s="71">
        <v>62</v>
      </c>
      <c r="D88" s="87" t="s">
        <v>59</v>
      </c>
      <c r="E88" s="74" t="s">
        <v>117</v>
      </c>
      <c r="F88" s="74">
        <v>6</v>
      </c>
      <c r="J88" t="s">
        <v>85</v>
      </c>
    </row>
    <row r="89" spans="3:11" ht="30">
      <c r="C89" s="71">
        <v>63</v>
      </c>
      <c r="D89" s="87" t="s">
        <v>217</v>
      </c>
      <c r="E89" s="74" t="s">
        <v>230</v>
      </c>
      <c r="F89" s="74">
        <v>8</v>
      </c>
      <c r="J89" t="s">
        <v>85</v>
      </c>
    </row>
    <row r="90" spans="3:11" ht="30">
      <c r="C90" s="71">
        <v>64</v>
      </c>
      <c r="D90" s="87" t="s">
        <v>76</v>
      </c>
      <c r="E90" s="74" t="s">
        <v>208</v>
      </c>
      <c r="F90" s="74">
        <v>6</v>
      </c>
      <c r="J90" t="s">
        <v>85</v>
      </c>
    </row>
    <row r="91" spans="3:11" ht="30">
      <c r="C91" s="71">
        <v>65</v>
      </c>
      <c r="D91" s="87" t="s">
        <v>33</v>
      </c>
      <c r="E91" s="74" t="s">
        <v>230</v>
      </c>
      <c r="F91" s="74">
        <v>6</v>
      </c>
      <c r="J91" t="s">
        <v>85</v>
      </c>
    </row>
    <row r="92" spans="3:11" ht="30">
      <c r="C92" s="71">
        <v>66</v>
      </c>
      <c r="D92" s="87" t="s">
        <v>138</v>
      </c>
      <c r="E92" s="74" t="s">
        <v>80</v>
      </c>
      <c r="F92" s="74">
        <v>35</v>
      </c>
      <c r="J92" t="s">
        <v>85</v>
      </c>
    </row>
    <row r="93" spans="3:11" ht="15">
      <c r="C93" s="71">
        <v>67</v>
      </c>
      <c r="D93" s="87" t="s">
        <v>201</v>
      </c>
      <c r="E93" s="74" t="s">
        <v>69</v>
      </c>
      <c r="F93" s="74">
        <v>8</v>
      </c>
      <c r="J93" t="s">
        <v>85</v>
      </c>
    </row>
    <row r="94" spans="3:11" ht="30">
      <c r="C94" s="71">
        <v>68</v>
      </c>
      <c r="D94" s="87" t="s">
        <v>233</v>
      </c>
      <c r="E94" s="74" t="s">
        <v>19</v>
      </c>
      <c r="F94" s="74">
        <v>9</v>
      </c>
      <c r="J94" t="s">
        <v>85</v>
      </c>
    </row>
    <row r="95" spans="3:11" ht="30">
      <c r="C95" s="71">
        <v>69</v>
      </c>
      <c r="D95" s="87" t="s">
        <v>81</v>
      </c>
      <c r="E95" s="74" t="s">
        <v>235</v>
      </c>
      <c r="F95" s="74">
        <v>10</v>
      </c>
      <c r="J95" t="s">
        <v>85</v>
      </c>
    </row>
    <row r="96" spans="3:11" ht="30">
      <c r="C96" s="71">
        <v>70</v>
      </c>
      <c r="D96" s="87" t="s">
        <v>151</v>
      </c>
      <c r="E96" s="74" t="s">
        <v>235</v>
      </c>
      <c r="F96" s="74">
        <v>7</v>
      </c>
      <c r="J96" t="s">
        <v>85</v>
      </c>
    </row>
    <row r="97" spans="3:11" ht="30">
      <c r="C97" s="71">
        <v>71</v>
      </c>
      <c r="D97" s="87" t="s">
        <v>140</v>
      </c>
      <c r="E97" s="74" t="s">
        <v>23</v>
      </c>
      <c r="F97" s="74">
        <v>11</v>
      </c>
      <c r="J97" t="s">
        <v>85</v>
      </c>
    </row>
    <row r="98" spans="3:11" ht="30">
      <c r="C98" s="71">
        <v>72</v>
      </c>
      <c r="D98" s="87" t="s">
        <v>213</v>
      </c>
      <c r="E98" s="74" t="s">
        <v>19</v>
      </c>
      <c r="F98" s="74">
        <v>11</v>
      </c>
      <c r="J98" t="s">
        <v>85</v>
      </c>
    </row>
    <row r="99" spans="3:11" ht="30">
      <c r="C99" s="71">
        <v>73</v>
      </c>
      <c r="D99" s="87" t="s">
        <v>0</v>
      </c>
      <c r="E99" s="74" t="s">
        <v>19</v>
      </c>
      <c r="F99" s="74">
        <v>8</v>
      </c>
      <c r="J99" t="s">
        <v>85</v>
      </c>
    </row>
    <row r="100" spans="3:11" ht="30">
      <c r="C100" s="71">
        <v>74</v>
      </c>
      <c r="D100" s="87" t="s">
        <v>131</v>
      </c>
      <c r="E100" s="74" t="s">
        <v>130</v>
      </c>
      <c r="F100" s="74">
        <v>8</v>
      </c>
      <c r="J100" t="s">
        <v>85</v>
      </c>
    </row>
    <row r="101" spans="3:11" ht="30">
      <c r="C101" s="71">
        <v>75</v>
      </c>
      <c r="D101" s="87" t="s">
        <v>157</v>
      </c>
      <c r="E101" s="74" t="s">
        <v>176</v>
      </c>
      <c r="F101" s="74">
        <v>30</v>
      </c>
      <c r="J101" t="s">
        <v>85</v>
      </c>
    </row>
    <row r="102" spans="3:11" ht="30">
      <c r="C102" s="71">
        <v>76</v>
      </c>
      <c r="D102" s="87" t="s">
        <v>125</v>
      </c>
      <c r="E102" s="74" t="s">
        <v>190</v>
      </c>
      <c r="F102" s="74">
        <v>4</v>
      </c>
      <c r="J102" t="s">
        <v>85</v>
      </c>
    </row>
    <row r="103" spans="3:11" ht="30">
      <c r="C103" s="71">
        <v>77</v>
      </c>
      <c r="D103" s="87" t="s">
        <v>55</v>
      </c>
      <c r="E103" s="74" t="s">
        <v>6</v>
      </c>
      <c r="F103" s="74">
        <v>4</v>
      </c>
      <c r="J103" t="s">
        <v>85</v>
      </c>
    </row>
    <row r="104" spans="3:11" ht="30">
      <c r="C104" s="71">
        <v>78</v>
      </c>
      <c r="D104" s="87" t="s">
        <v>58</v>
      </c>
      <c r="E104" s="74" t="s">
        <v>184</v>
      </c>
      <c r="F104" s="74">
        <v>4</v>
      </c>
      <c r="J104" t="s">
        <v>85</v>
      </c>
    </row>
    <row r="105" spans="3:11" ht="30">
      <c r="C105" s="71">
        <v>79</v>
      </c>
      <c r="D105" s="87" t="s">
        <v>42</v>
      </c>
      <c r="E105" s="74" t="s">
        <v>6</v>
      </c>
      <c r="F105" s="74">
        <v>4</v>
      </c>
      <c r="J105" t="s">
        <v>85</v>
      </c>
    </row>
    <row r="106" spans="3:11" ht="30">
      <c r="C106" s="71">
        <v>80</v>
      </c>
      <c r="D106" s="87" t="s">
        <v>126</v>
      </c>
      <c r="E106" s="74" t="s">
        <v>241</v>
      </c>
      <c r="F106" s="74">
        <v>4</v>
      </c>
      <c r="J106" t="s">
        <v>85</v>
      </c>
    </row>
    <row r="107" spans="3:11" ht="30">
      <c r="C107" s="71">
        <v>81</v>
      </c>
      <c r="D107" s="87" t="s">
        <v>138</v>
      </c>
      <c r="E107" s="74" t="s">
        <v>198</v>
      </c>
      <c r="F107" s="74">
        <v>42</v>
      </c>
      <c r="J107" t="s">
        <v>85</v>
      </c>
    </row>
    <row r="108" spans="3:11" ht="30">
      <c r="C108" s="71">
        <v>82</v>
      </c>
      <c r="D108" s="87" t="s">
        <v>143</v>
      </c>
      <c r="E108" s="74" t="s">
        <v>99</v>
      </c>
      <c r="F108" s="74">
        <v>17</v>
      </c>
      <c r="J108" t="s">
        <v>85</v>
      </c>
    </row>
    <row r="109" spans="3:11" ht="30">
      <c r="C109" s="71">
        <v>83</v>
      </c>
      <c r="D109" s="87" t="s">
        <v>125</v>
      </c>
      <c r="E109" s="74" t="s">
        <v>120</v>
      </c>
      <c r="F109" s="74">
        <v>7</v>
      </c>
      <c r="J109" t="s">
        <v>85</v>
      </c>
    </row>
    <row r="110" spans="3:11" ht="30">
      <c r="C110" s="71">
        <v>84</v>
      </c>
      <c r="D110" s="87" t="s">
        <v>28</v>
      </c>
      <c r="E110" s="74" t="s">
        <v>132</v>
      </c>
      <c r="F110" s="74">
        <v>8</v>
      </c>
      <c r="J110" t="s">
        <v>85</v>
      </c>
    </row>
    <row r="111" spans="3:11" ht="30">
      <c r="C111" s="71">
        <v>85</v>
      </c>
      <c r="D111" s="87" t="s">
        <v>65</v>
      </c>
      <c r="E111" s="74" t="s">
        <v>132</v>
      </c>
      <c r="F111" s="74">
        <v>8</v>
      </c>
      <c r="J111" t="s">
        <v>85</v>
      </c>
    </row>
    <row r="112" spans="3:11" ht="30">
      <c r="C112" s="71">
        <v>86</v>
      </c>
      <c r="D112" s="87" t="s">
        <v>123</v>
      </c>
      <c r="E112" s="74" t="s">
        <v>74</v>
      </c>
      <c r="F112" s="74">
        <v>3</v>
      </c>
      <c r="J112" t="s">
        <v>85</v>
      </c>
    </row>
    <row r="113" spans="3:11" ht="30">
      <c r="C113" s="71">
        <v>87</v>
      </c>
      <c r="D113" s="87" t="s">
        <v>61</v>
      </c>
      <c r="E113" s="74" t="s">
        <v>132</v>
      </c>
      <c r="F113" s="74">
        <v>8</v>
      </c>
      <c r="J113" t="s">
        <v>85</v>
      </c>
    </row>
    <row r="114" spans="3:11" ht="30">
      <c r="C114" s="71">
        <v>88</v>
      </c>
      <c r="D114" s="87" t="s">
        <v>135</v>
      </c>
      <c r="E114" s="74" t="s">
        <v>224</v>
      </c>
      <c r="F114" s="74">
        <v>7</v>
      </c>
      <c r="J114" t="s">
        <v>85</v>
      </c>
    </row>
    <row r="115" spans="3:11" ht="30">
      <c r="C115" s="71">
        <v>89</v>
      </c>
      <c r="D115" s="87" t="s">
        <v>195</v>
      </c>
      <c r="E115" s="74" t="s">
        <v>60</v>
      </c>
      <c r="F115" s="74">
        <v>7</v>
      </c>
      <c r="J115" t="s">
        <v>85</v>
      </c>
    </row>
    <row r="116" spans="3:11" ht="30">
      <c r="C116" s="71">
        <v>90</v>
      </c>
      <c r="D116" s="87" t="s">
        <v>15</v>
      </c>
      <c r="E116" s="74" t="s">
        <v>60</v>
      </c>
      <c r="F116" s="74">
        <v>8</v>
      </c>
      <c r="J116" t="s">
        <v>85</v>
      </c>
    </row>
    <row r="117" spans="3:11" ht="30">
      <c r="C117" s="71">
        <v>91</v>
      </c>
      <c r="D117" s="87" t="s">
        <v>34</v>
      </c>
      <c r="E117" s="74" t="s">
        <v>132</v>
      </c>
      <c r="F117" s="74">
        <v>8</v>
      </c>
      <c r="J117" t="s">
        <v>85</v>
      </c>
    </row>
    <row r="118" spans="3:11" ht="30">
      <c r="C118" s="71">
        <v>92</v>
      </c>
      <c r="D118" s="87" t="s">
        <v>24</v>
      </c>
      <c r="E118" s="74" t="s">
        <v>132</v>
      </c>
      <c r="F118" s="74">
        <v>8</v>
      </c>
      <c r="J118" t="s">
        <v>85</v>
      </c>
    </row>
    <row r="119" spans="3:11" ht="30">
      <c r="C119" s="71">
        <v>93</v>
      </c>
      <c r="D119" s="87" t="s">
        <v>13</v>
      </c>
      <c r="E119" s="74" t="s">
        <v>224</v>
      </c>
      <c r="F119" s="74">
        <v>7</v>
      </c>
      <c r="J119" t="s">
        <v>85</v>
      </c>
    </row>
    <row r="120" spans="3:11" ht="30">
      <c r="C120" s="71">
        <v>94</v>
      </c>
      <c r="D120" s="87" t="s">
        <v>228</v>
      </c>
      <c r="E120" s="74" t="s">
        <v>152</v>
      </c>
      <c r="F120" s="74">
        <v>7</v>
      </c>
      <c r="J120" t="s">
        <v>85</v>
      </c>
    </row>
    <row r="121" spans="3:11" ht="30">
      <c r="C121" s="71">
        <v>95</v>
      </c>
      <c r="D121" s="87" t="s">
        <v>48</v>
      </c>
      <c r="E121" s="74" t="s">
        <v>152</v>
      </c>
      <c r="F121" s="74">
        <v>7</v>
      </c>
      <c r="J121" t="s">
        <v>85</v>
      </c>
    </row>
    <row r="122" spans="3:11" ht="30">
      <c r="C122" s="71">
        <v>96</v>
      </c>
      <c r="D122" s="87" t="s">
        <v>89</v>
      </c>
      <c r="E122" s="74" t="s">
        <v>132</v>
      </c>
      <c r="F122" s="74">
        <v>8</v>
      </c>
      <c r="J122" t="s">
        <v>85</v>
      </c>
    </row>
    <row r="123" spans="3:11" ht="30">
      <c r="C123" s="71">
        <v>97</v>
      </c>
      <c r="D123" s="87" t="s">
        <v>178</v>
      </c>
      <c r="E123" s="74" t="s">
        <v>132</v>
      </c>
      <c r="F123" s="74">
        <v>9</v>
      </c>
      <c r="J123" t="s">
        <v>85</v>
      </c>
    </row>
    <row r="124" spans="3:11" ht="30">
      <c r="C124" s="71">
        <v>98</v>
      </c>
      <c r="D124" s="87" t="s">
        <v>76</v>
      </c>
      <c r="E124" s="74" t="s">
        <v>152</v>
      </c>
      <c r="F124" s="74">
        <v>10</v>
      </c>
      <c r="J124" t="s">
        <v>85</v>
      </c>
    </row>
    <row r="125" spans="3:11" ht="30">
      <c r="C125" s="71">
        <v>99</v>
      </c>
      <c r="D125" s="87" t="s">
        <v>33</v>
      </c>
      <c r="E125" s="74" t="s">
        <v>152</v>
      </c>
      <c r="F125" s="74">
        <v>6</v>
      </c>
      <c r="J125" t="s">
        <v>85</v>
      </c>
    </row>
    <row r="126" spans="3:11" ht="30">
      <c r="C126" s="71">
        <v>100</v>
      </c>
      <c r="D126" s="87" t="s">
        <v>126</v>
      </c>
      <c r="E126" s="74" t="s">
        <v>60</v>
      </c>
      <c r="F126" s="74">
        <v>7</v>
      </c>
      <c r="J126" t="s">
        <v>85</v>
      </c>
    </row>
    <row r="127" spans="3:11" ht="30">
      <c r="C127" s="71">
        <v>101</v>
      </c>
      <c r="D127" s="87" t="s">
        <v>223</v>
      </c>
      <c r="E127" s="74" t="s">
        <v>154</v>
      </c>
      <c r="F127" s="74">
        <v>8</v>
      </c>
      <c r="J127" t="s">
        <v>85</v>
      </c>
    </row>
    <row r="128" spans="3:11" ht="15">
      <c r="C128" s="71">
        <v>102</v>
      </c>
      <c r="D128" s="87" t="s">
        <v>97</v>
      </c>
      <c r="E128" s="74" t="s">
        <v>43</v>
      </c>
      <c r="F128" s="74">
        <v>41</v>
      </c>
      <c r="J128" t="s">
        <v>85</v>
      </c>
    </row>
    <row r="129" spans="3:11" ht="15">
      <c r="C129" s="71">
        <v>103</v>
      </c>
      <c r="D129" s="87" t="s">
        <v>155</v>
      </c>
      <c r="E129" s="74" t="s">
        <v>8</v>
      </c>
      <c r="F129" s="74">
        <v>7</v>
      </c>
      <c r="J129" t="s">
        <v>85</v>
      </c>
    </row>
    <row r="130" spans="3:11" ht="30.75" thickBot="1">
      <c r="C130" s="72">
        <v>104</v>
      </c>
      <c r="D130" s="88" t="s">
        <v>62</v>
      </c>
      <c r="E130" s="75" t="s">
        <v>8</v>
      </c>
      <c r="F130" s="75">
        <v>15</v>
      </c>
      <c r="J130" t="s">
        <v>85</v>
      </c>
    </row>
    <row r="131" ht="22.5" customHeight="1" thickTop="1"/>
    <row r="133" spans="4:9" ht="24.75" customHeight="1">
      <c r="D133" s="32"/>
      <c r="E133" s="96"/>
      <c r="F133" s="96"/>
      <c r="G133" s="96"/>
      <c r="H133" s="96"/>
      <c r="I133" s="41"/>
    </row>
    <row r="134" spans="5:8" ht="15">
      <c r="E134" s="97"/>
      <c r="F134" s="97"/>
      <c r="G134" s="97"/>
      <c r="H134" s="97"/>
    </row>
    <row r="135" spans="5:8" ht="21.75" customHeight="1">
      <c r="E135" s="67"/>
      <c r="F135" s="68"/>
      <c r="G135" s="67"/>
      <c r="H135" s="68"/>
    </row>
    <row r="137" ht="15.75">
      <c r="D137" s="59"/>
    </row>
    <row r="145" ht="15">
      <c r="D145" s="62"/>
    </row>
  </sheetData>
  <sheetProtection/>
  <mergeCells count="11">
    <mergeCell ref="E133:H133"/>
    <mergeCell ref="E134:H134"/>
    <mergeCell ref="C14:I14"/>
    <mergeCell ref="C15:I15"/>
    <mergeCell ref="C2:I2"/>
    <mergeCell ref="C5:I5"/>
    <mergeCell ref="C6:I6"/>
    <mergeCell ref="C11:I11"/>
    <mergeCell ref="C12:I12"/>
    <mergeCell ref="C3:I3"/>
    <mergeCell ref="C4:I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51</v>
      </c>
    </row>
    <row r="3" spans="2:5" ht="15">
      <c r="B3" s="65" t="s">
        <v>12</v>
      </c>
      <c r="C3" s="66" t="s">
        <v>27</v>
      </c>
      <c r="D3" s="81"/>
      <c r="E3" s="81"/>
    </row>
    <row r="5" ht="27.75" customHeight="1" thickBot="1">
      <c r="B5" s="9" t="s">
        <v>174</v>
      </c>
    </row>
    <row r="6" spans="2:6" s="63" customFormat="1" ht="45.75" customHeight="1" thickBot="1">
      <c r="B6" s="57" t="s">
        <v>11</v>
      </c>
      <c r="C6" s="64" t="s">
        <v>220</v>
      </c>
      <c r="D6" s="82"/>
      <c r="E6" s="82"/>
      <c r="F6"/>
    </row>
    <row r="7" spans="2:5" ht="42.75" customHeight="1" thickBot="1">
      <c r="B7" s="5" t="s">
        <v>204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10000099409 )</v>
      </c>
      <c r="D7" s="83"/>
      <c r="E7" s="83"/>
    </row>
    <row r="8" spans="2:5" ht="34.5" customHeight="1" thickBot="1">
      <c r="B8" s="4" t="s">
        <v>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10000099409 )</v>
      </c>
      <c r="D8" s="84"/>
      <c r="E8" s="84"/>
    </row>
    <row r="9" spans="2:5" ht="26.25" customHeight="1" thickBot="1">
      <c r="B9" s="5" t="s">
        <v>22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10000099409 )</v>
      </c>
      <c r="D9" s="85"/>
      <c r="E9" s="85"/>
    </row>
    <row r="10" spans="2:5" ht="54" customHeight="1" thickBot="1">
      <c r="B10" s="4" t="s">
        <v>249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10000099409 )</v>
      </c>
      <c r="D10" s="84"/>
      <c r="E10" s="84"/>
    </row>
    <row r="11" spans="2:5" ht="60.75" thickBot="1">
      <c r="B11" s="5" t="s">
        <v>39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10000099409 )</v>
      </c>
      <c r="D11" s="85"/>
      <c r="E11" s="85"/>
    </row>
    <row r="13" ht="15.75" thickBot="1">
      <c r="B13" t="s">
        <v>147</v>
      </c>
    </row>
    <row r="14" spans="2:6" ht="99.75" customHeight="1" thickBot="1">
      <c r="B14" s="5" t="s">
        <v>17</v>
      </c>
      <c r="C14" s="61" t="s">
        <v>180</v>
      </c>
      <c r="D14" s="61"/>
      <c r="E14" s="61"/>
      <c r="F14" s="61" t="s">
        <v>141</v>
      </c>
    </row>
    <row r="15" spans="2:5" ht="21.75" customHeight="1" thickBot="1">
      <c r="B15" s="57"/>
      <c r="C15" s="58"/>
      <c r="D15" s="82"/>
      <c r="E15" s="82"/>
    </row>
    <row r="17" ht="16.5" thickBot="1">
      <c r="B17" s="9" t="s">
        <v>216</v>
      </c>
    </row>
    <row r="18" spans="2:5" ht="30.75" thickBot="1">
      <c r="B18" s="4" t="s">
        <v>110</v>
      </c>
      <c r="C18" s="2" t="str">
        <f>"SELECT "&amp;UNIT_COUNT&amp;"  as QtyRows "</f>
        <v>SELECT 101  as QtyRows </v>
      </c>
      <c r="D18" s="84" t="s">
        <v>41</v>
      </c>
      <c r="E18" s="84"/>
    </row>
    <row r="19" spans="2:6" ht="99.75" customHeight="1" thickBot="1">
      <c r="B19" s="5" t="s">
        <v>137</v>
      </c>
      <c r="C19" s="40" t="s">
        <v>247</v>
      </c>
      <c r="D19" s="40" t="s">
        <v>247</v>
      </c>
      <c r="E19" s="40" t="s">
        <v>167</v>
      </c>
      <c r="F19" s="40" t="s">
        <v>189</v>
      </c>
    </row>
    <row r="20" spans="2:6" ht="99.75" customHeight="1" thickBot="1">
      <c r="B20" s="4" t="s">
        <v>118</v>
      </c>
      <c r="C20" s="2" t="s">
        <v>108</v>
      </c>
      <c r="D20" s="2" t="s">
        <v>108</v>
      </c>
      <c r="E20" s="2" t="s">
        <v>156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145</v>
      </c>
    </row>
    <row r="3" spans="3:6" ht="15.75" thickBot="1">
      <c r="C3" s="42" t="s">
        <v>240</v>
      </c>
      <c r="D3" s="43" t="s">
        <v>91</v>
      </c>
      <c r="E3" s="43" t="s">
        <v>90</v>
      </c>
      <c r="F3" s="44" t="s">
        <v>1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12</v>
      </c>
      <c r="D5" s="55">
        <v>10000000001</v>
      </c>
      <c r="E5" s="46" t="s">
        <v>83</v>
      </c>
      <c r="F5" s="46" t="s">
        <v>73</v>
      </c>
      <c r="G5" s="54" t="s">
        <v>162</v>
      </c>
      <c r="H5" s="3">
        <v>0</v>
      </c>
    </row>
    <row r="6" spans="3:6" ht="15">
      <c r="C6" s="47" t="s">
        <v>95</v>
      </c>
      <c r="D6" s="56">
        <v>0</v>
      </c>
      <c r="E6" s="48" t="s">
        <v>150</v>
      </c>
      <c r="F6" s="48" t="s">
        <v>244</v>
      </c>
    </row>
    <row r="7" spans="3:6" ht="15">
      <c r="C7" s="49" t="s">
        <v>171</v>
      </c>
      <c r="D7" s="50" t="s">
        <v>122</v>
      </c>
      <c r="E7" s="48" t="s">
        <v>236</v>
      </c>
      <c r="F7" s="48" t="s">
        <v>66</v>
      </c>
    </row>
    <row r="8" spans="3:6" ht="15">
      <c r="C8" s="49" t="s">
        <v>161</v>
      </c>
      <c r="D8" s="50" t="s">
        <v>101</v>
      </c>
      <c r="E8" s="48" t="s">
        <v>211</v>
      </c>
      <c r="F8" s="48" t="s">
        <v>36</v>
      </c>
    </row>
    <row r="9" spans="3:6" ht="15">
      <c r="C9" s="49" t="s">
        <v>37</v>
      </c>
      <c r="D9" s="50" t="s">
        <v>83</v>
      </c>
      <c r="E9" s="48" t="s">
        <v>83</v>
      </c>
      <c r="F9" s="48" t="s">
        <v>83</v>
      </c>
    </row>
    <row r="10" spans="3:6" ht="15">
      <c r="C10" s="49"/>
      <c r="D10" s="50"/>
      <c r="E10" s="48"/>
      <c r="F10" s="48"/>
    </row>
    <row r="11" spans="3:6" ht="15">
      <c r="C11" s="49" t="s">
        <v>37</v>
      </c>
      <c r="D11" s="50" t="s">
        <v>83</v>
      </c>
      <c r="E11" s="48" t="s">
        <v>83</v>
      </c>
      <c r="F11" s="48" t="s">
        <v>83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165</v>
      </c>
      <c r="D14" s="3" t="str">
        <f>" AND ( ISN_INVENTORY= "&amp;ISN_INVENTORY&amp;" )"</f>
        <v> AND ( ISN_INVENTORY= 10000099409 )</v>
      </c>
      <c r="F14" s="28"/>
    </row>
    <row r="15" spans="3:6" ht="15.75" customHeight="1">
      <c r="C15" t="s">
        <v>29</v>
      </c>
      <c r="D15" s="3">
        <f>COUNTA(NUM_Count)</f>
        <v>101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107</v>
      </c>
    </row>
    <row r="19" spans="2:8" ht="32.25" customHeight="1" thickBot="1" thickTop="1">
      <c r="B19" s="21" t="s">
        <v>109</v>
      </c>
      <c r="C19" s="21" t="s">
        <v>124</v>
      </c>
      <c r="D19" s="21" t="s">
        <v>159</v>
      </c>
      <c r="E19" s="21" t="s">
        <v>134</v>
      </c>
      <c r="F19" s="21" t="s">
        <v>218</v>
      </c>
      <c r="G19" s="21" t="s">
        <v>149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221</v>
      </c>
      <c r="D21" s="10" t="s">
        <v>70</v>
      </c>
      <c r="E21" s="22" t="s">
        <v>75</v>
      </c>
      <c r="F21" s="22" t="s">
        <v>83</v>
      </c>
      <c r="G21" s="22" t="s">
        <v>26</v>
      </c>
      <c r="H21" s="11"/>
    </row>
    <row r="22" spans="2:8" ht="15">
      <c r="B22" s="38">
        <v>5</v>
      </c>
      <c r="C22" s="35" t="s">
        <v>12</v>
      </c>
      <c r="D22" s="17" t="s">
        <v>153</v>
      </c>
      <c r="E22" s="23" t="s">
        <v>227</v>
      </c>
      <c r="F22" s="23" t="s">
        <v>83</v>
      </c>
      <c r="G22" s="23" t="s">
        <v>26</v>
      </c>
      <c r="H22" s="19"/>
    </row>
    <row r="23" spans="2:8" ht="15">
      <c r="B23" s="38">
        <v>0</v>
      </c>
      <c r="C23" s="35" t="s">
        <v>20</v>
      </c>
      <c r="D23" s="17" t="s">
        <v>119</v>
      </c>
      <c r="E23" s="23" t="s">
        <v>227</v>
      </c>
      <c r="F23" s="23" t="s">
        <v>83</v>
      </c>
      <c r="G23" s="23" t="s">
        <v>26</v>
      </c>
      <c r="H23" s="19"/>
    </row>
    <row r="24" spans="2:8" ht="15">
      <c r="B24" s="38">
        <v>0</v>
      </c>
      <c r="C24" s="35" t="s">
        <v>158</v>
      </c>
      <c r="D24" s="17" t="s">
        <v>148</v>
      </c>
      <c r="E24" s="23" t="s">
        <v>75</v>
      </c>
      <c r="F24" s="23"/>
      <c r="G24" s="23" t="s">
        <v>26</v>
      </c>
      <c r="H24" s="19"/>
    </row>
    <row r="25" spans="2:8" ht="15">
      <c r="B25" s="38">
        <v>0</v>
      </c>
      <c r="C25" s="35" t="s">
        <v>94</v>
      </c>
      <c r="D25" s="17" t="s">
        <v>210</v>
      </c>
      <c r="E25" s="23" t="s">
        <v>227</v>
      </c>
      <c r="F25" s="23" t="s">
        <v>83</v>
      </c>
      <c r="G25" s="23" t="s">
        <v>26</v>
      </c>
      <c r="H25" s="19"/>
    </row>
    <row r="26" spans="2:8" ht="15">
      <c r="B26" s="38">
        <v>0</v>
      </c>
      <c r="C26" s="35" t="s">
        <v>104</v>
      </c>
      <c r="D26" s="18" t="s">
        <v>193</v>
      </c>
      <c r="E26" s="23" t="s">
        <v>75</v>
      </c>
      <c r="F26" s="23" t="s">
        <v>83</v>
      </c>
      <c r="G26" s="23" t="s">
        <v>26</v>
      </c>
      <c r="H26" s="19"/>
    </row>
    <row r="27" spans="2:8" ht="15">
      <c r="B27" s="39">
        <v>0</v>
      </c>
      <c r="C27" s="36" t="s">
        <v>182</v>
      </c>
      <c r="D27" s="12" t="s">
        <v>38</v>
      </c>
      <c r="E27" s="23" t="s">
        <v>227</v>
      </c>
      <c r="F27" s="23" t="s">
        <v>83</v>
      </c>
      <c r="G27" s="23" t="s">
        <v>26</v>
      </c>
      <c r="H27" s="19"/>
    </row>
    <row r="28" spans="2:8" ht="15">
      <c r="B28" s="39">
        <v>0</v>
      </c>
      <c r="C28" s="36" t="s">
        <v>92</v>
      </c>
      <c r="D28" s="12" t="s">
        <v>14</v>
      </c>
      <c r="E28" s="23" t="s">
        <v>227</v>
      </c>
      <c r="F28" s="23" t="s">
        <v>222</v>
      </c>
      <c r="G28" s="23" t="s">
        <v>26</v>
      </c>
      <c r="H28" s="19"/>
    </row>
    <row r="29" spans="2:8" ht="15">
      <c r="B29" s="39">
        <v>0</v>
      </c>
      <c r="C29" s="36" t="s">
        <v>146</v>
      </c>
      <c r="D29" s="12" t="s">
        <v>163</v>
      </c>
      <c r="E29" s="23" t="s">
        <v>227</v>
      </c>
      <c r="F29" s="23" t="s">
        <v>83</v>
      </c>
      <c r="G29" s="23" t="s">
        <v>26</v>
      </c>
      <c r="H29" s="19"/>
    </row>
    <row r="30" spans="2:8" ht="15">
      <c r="B30" s="39">
        <v>0</v>
      </c>
      <c r="C30" s="36" t="s">
        <v>56</v>
      </c>
      <c r="D30" s="12" t="s">
        <v>142</v>
      </c>
      <c r="E30" s="23" t="s">
        <v>227</v>
      </c>
      <c r="F30" s="23" t="s">
        <v>83</v>
      </c>
      <c r="G30" s="23" t="s">
        <v>26</v>
      </c>
      <c r="H30" s="19"/>
    </row>
    <row r="31" spans="2:8" ht="15">
      <c r="B31" s="39">
        <v>0</v>
      </c>
      <c r="C31" s="36" t="s">
        <v>100</v>
      </c>
      <c r="D31" s="12" t="s">
        <v>170</v>
      </c>
      <c r="E31" s="23" t="s">
        <v>112</v>
      </c>
      <c r="F31" s="23"/>
      <c r="G31" s="23" t="s">
        <v>26</v>
      </c>
      <c r="H31" s="19"/>
    </row>
    <row r="32" spans="2:8" ht="15">
      <c r="B32" s="39">
        <v>0</v>
      </c>
      <c r="C32" s="36" t="s">
        <v>37</v>
      </c>
      <c r="D32" s="12" t="s">
        <v>83</v>
      </c>
      <c r="E32" s="12" t="s">
        <v>83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225</v>
      </c>
    </row>
    <row r="39" spans="3:8" ht="46.5" thickBot="1" thickTop="1">
      <c r="C39" s="29" t="s">
        <v>50</v>
      </c>
      <c r="D39" s="29" t="s">
        <v>159</v>
      </c>
      <c r="E39" s="29" t="s">
        <v>245</v>
      </c>
      <c r="F39" s="29" t="s">
        <v>218</v>
      </c>
      <c r="G39" s="29" t="s">
        <v>149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77">
        <v>0</v>
      </c>
      <c r="D41" s="76" t="s">
        <v>14</v>
      </c>
      <c r="E41" s="22" t="s">
        <v>239</v>
      </c>
      <c r="F41" s="22" t="s">
        <v>83</v>
      </c>
      <c r="G41" s="22"/>
      <c r="H41" s="11"/>
    </row>
    <row r="42" spans="3:8" ht="15">
      <c r="C42" s="80">
        <v>9.11</v>
      </c>
      <c r="D42" s="18" t="s">
        <v>14</v>
      </c>
      <c r="E42" s="23" t="s">
        <v>183</v>
      </c>
      <c r="F42" s="23" t="s">
        <v>83</v>
      </c>
      <c r="G42" s="23"/>
      <c r="H42" s="19"/>
    </row>
    <row r="43" spans="3:8" ht="15">
      <c r="C43" s="80">
        <v>0</v>
      </c>
      <c r="D43" s="18" t="s">
        <v>163</v>
      </c>
      <c r="E43" s="23" t="s">
        <v>239</v>
      </c>
      <c r="F43" s="23" t="s">
        <v>83</v>
      </c>
      <c r="G43" s="23"/>
      <c r="H43" s="19"/>
    </row>
    <row r="44" spans="3:8" ht="15">
      <c r="C44" s="80">
        <v>3.5</v>
      </c>
      <c r="D44" s="18" t="s">
        <v>163</v>
      </c>
      <c r="E44" s="23" t="s">
        <v>183</v>
      </c>
      <c r="F44" s="23" t="s">
        <v>83</v>
      </c>
      <c r="G44" s="23"/>
      <c r="H44" s="19"/>
    </row>
    <row r="45" spans="3:8" ht="15">
      <c r="C45" s="80">
        <v>0</v>
      </c>
      <c r="D45" s="18" t="s">
        <v>163</v>
      </c>
      <c r="E45" s="23" t="s">
        <v>53</v>
      </c>
      <c r="F45" s="23" t="s">
        <v>83</v>
      </c>
      <c r="G45" s="23"/>
      <c r="H45" s="19"/>
    </row>
    <row r="46" spans="3:8" ht="15">
      <c r="C46" s="80">
        <v>0</v>
      </c>
      <c r="D46" s="18" t="s">
        <v>142</v>
      </c>
      <c r="E46" s="23" t="s">
        <v>239</v>
      </c>
      <c r="F46" s="23" t="s">
        <v>83</v>
      </c>
      <c r="G46" s="23"/>
      <c r="H46" s="19"/>
    </row>
    <row r="47" spans="3:8" ht="15">
      <c r="C47" s="80">
        <v>3.5</v>
      </c>
      <c r="D47" s="18" t="s">
        <v>142</v>
      </c>
      <c r="E47" s="23" t="s">
        <v>18</v>
      </c>
      <c r="F47" s="23" t="s">
        <v>83</v>
      </c>
      <c r="G47" s="23"/>
      <c r="H47" s="19"/>
    </row>
    <row r="48" spans="3:8" ht="15">
      <c r="C48" s="80">
        <v>0</v>
      </c>
      <c r="D48" s="18" t="s">
        <v>142</v>
      </c>
      <c r="E48" s="23" t="s">
        <v>53</v>
      </c>
      <c r="F48" s="23" t="s">
        <v>83</v>
      </c>
      <c r="G48" s="23"/>
      <c r="H48" s="19"/>
    </row>
    <row r="49" spans="3:8" ht="15">
      <c r="C49" s="78" t="s">
        <v>37</v>
      </c>
      <c r="D49" s="12" t="s">
        <v>83</v>
      </c>
      <c r="E49" s="12" t="s">
        <v>83</v>
      </c>
      <c r="F49" s="23"/>
      <c r="G49" s="23"/>
      <c r="H49" s="19"/>
    </row>
    <row r="50" spans="3:8" ht="15">
      <c r="C50" s="78"/>
      <c r="D50" s="12"/>
      <c r="E50" s="12"/>
      <c r="F50" s="23"/>
      <c r="G50" s="23"/>
      <c r="H50" s="19"/>
    </row>
    <row r="51" spans="3:8" ht="15">
      <c r="C51" s="80">
        <v>3</v>
      </c>
      <c r="D51" s="18" t="s">
        <v>14</v>
      </c>
      <c r="E51" s="23" t="s">
        <v>219</v>
      </c>
      <c r="F51" s="23" t="s">
        <v>83</v>
      </c>
      <c r="G51" s="23"/>
      <c r="H51" s="19"/>
    </row>
    <row r="52" spans="3:8" ht="15">
      <c r="C52" s="80">
        <v>5</v>
      </c>
      <c r="D52" s="18" t="s">
        <v>14</v>
      </c>
      <c r="E52" s="23" t="s">
        <v>105</v>
      </c>
      <c r="F52" s="23" t="s">
        <v>83</v>
      </c>
      <c r="G52" s="24"/>
      <c r="H52" s="13"/>
    </row>
    <row r="53" spans="3:8" ht="15.75" thickBot="1">
      <c r="C53" s="79"/>
      <c r="D53" s="15"/>
      <c r="E53" s="26"/>
      <c r="F53" s="26"/>
      <c r="G53" s="26"/>
      <c r="H53" s="16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Мария Захарова</cp:lastModifiedBy>
  <cp:lastPrinted>2012-04-27T06:52:18Z</cp:lastPrinted>
  <dcterms:created xsi:type="dcterms:W3CDTF">2012-04-04T06:49:07Z</dcterms:created>
  <dcterms:modified xsi:type="dcterms:W3CDTF">2017-12-04T12:10:41Z</dcterms:modified>
  <cp:category/>
  <cp:version/>
  <cp:contentType/>
  <cp:contentStatus/>
</cp:coreProperties>
</file>