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<sst xmlns="http://schemas.openxmlformats.org/spreadsheetml/2006/main" count="321" uniqueCount="155">
  <si>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</si>
  <si>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</si>
  <si>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16.10.1954 - 13.12.1956</t>
  </si>
  <si>
    <t>22  том 3</t>
  </si>
  <si>
    <t>5  том 2</t>
  </si>
  <si>
    <t>(название фонда)</t>
  </si>
  <si>
    <t>Фонд №</t>
  </si>
  <si>
    <t>Параметры для SQL в коде</t>
  </si>
  <si>
    <t>21  том 2</t>
  </si>
  <si>
    <t>Название архива</t>
  </si>
  <si>
    <t>ISN_ARCHIVE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</si>
  <si>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</si>
  <si>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</si>
  <si>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</si>
  <si>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10.01.1955 - 15.07.1955</t>
  </si>
  <si>
    <t>SortDes</t>
  </si>
  <si>
    <t>9  том 2</t>
  </si>
  <si>
    <t>6  том 3</t>
  </si>
  <si>
    <t>FUND_NUM</t>
  </si>
  <si>
    <t>Архивная опись №</t>
  </si>
  <si>
    <t xml:space="preserve">Протоколы заседаний комиссии по назначению пенсий инвалидам войны                                                                                                                                                                                         </t>
  </si>
  <si>
    <t>Y</t>
  </si>
  <si>
    <t xml:space="preserve">select ISN_ARCHIVE from tblARCHIVE </t>
  </si>
  <si>
    <t>Переменная Количество строк</t>
  </si>
  <si>
    <t xml:space="preserve">Тестируем выгрузку 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</si>
  <si>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</si>
  <si>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</si>
  <si>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</si>
  <si>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</si>
  <si>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</si>
  <si>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>(крайние даты документов описи)</t>
  </si>
  <si>
    <t>Дата 1</t>
  </si>
  <si>
    <t>16.08.1949 - 17.11.1950</t>
  </si>
  <si>
    <t xml:space="preserve">Ведомости начисления зарплаты рабочим и служащим          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</si>
  <si>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</si>
  <si>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>1941 - 1956</t>
  </si>
  <si>
    <t>4  том 1</t>
  </si>
  <si>
    <t>GetCellsValue</t>
  </si>
  <si>
    <t>03.04.1950 - 26.07.1950</t>
  </si>
  <si>
    <t>NUM_TO</t>
  </si>
  <si>
    <t>(название описи)</t>
  </si>
  <si>
    <t>выбираем в форме</t>
  </si>
  <si>
    <t>01.01.1951 - 25.03.1954</t>
  </si>
  <si>
    <t>SELECT_FUND_NAME</t>
  </si>
  <si>
    <t>20  том 1</t>
  </si>
  <si>
    <t>Откуда брать? (по фонду)</t>
  </si>
  <si>
    <t>SELECT_NUM_FROM</t>
  </si>
  <si>
    <t>0, 1</t>
  </si>
  <si>
    <t>-</t>
  </si>
  <si>
    <t>25.01.1952 - 29.03.1952</t>
  </si>
  <si>
    <t>10.01.1955 - 23.12.1955</t>
  </si>
  <si>
    <t xml:space="preserve"> </t>
  </si>
  <si>
    <t xml:space="preserve">Протоколы заседаний комиссии по назначению пенсий по государственному страхованию                                                                                                                                                                         </t>
  </si>
  <si>
    <t xml:space="preserve">Протоколы заседаний комиссии по назначению пенсий по государственному социальному страхованию                                                                                                                                                             </t>
  </si>
  <si>
    <t>18.07.1956 - 17.09.1956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</si>
  <si>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</si>
  <si>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</si>
  <si>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</si>
  <si>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</si>
  <si>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</si>
  <si>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>UNIT_COUNT_STR</t>
  </si>
  <si>
    <t xml:space="preserve">Протоколы заседаний комиссии по назначению пенсий семьям военнослужащих , том 2                                                                                                                                                                                                                                              </t>
  </si>
  <si>
    <t>Точные даты</t>
  </si>
  <si>
    <t/>
  </si>
  <si>
    <t>INVENTORY_NAME</t>
  </si>
  <si>
    <t>All_Search_Dating_century</t>
  </si>
  <si>
    <t>30.11.1956 - 04.12.1956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</si>
  <si>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</si>
  <si>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</si>
  <si>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</si>
  <si>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</si>
  <si>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INVENTORY_NUM</t>
  </si>
  <si>
    <t>13.01.1956 - 26.09.1956</t>
  </si>
  <si>
    <t>№ по</t>
  </si>
  <si>
    <t>SELECT_FUND_NUM</t>
  </si>
  <si>
    <t xml:space="preserve">Р-127 </t>
  </si>
  <si>
    <t>17  том 1</t>
  </si>
  <si>
    <t xml:space="preserve">Протоколы заседаний комиссии по назначению пенсий семьям военнослужащих, том 3                                                                                                                                                                                                                                              </t>
  </si>
  <si>
    <t>поле</t>
  </si>
  <si>
    <t>12.01.1950 - 03.04.1950</t>
  </si>
  <si>
    <t>Отдел социального обеспечения исполнительного комитета Понинского районного Совета депутатов трудящихся</t>
  </si>
  <si>
    <t>Архивная опись</t>
  </si>
  <si>
    <t>действие</t>
  </si>
  <si>
    <t>16.11.1953 - 22.03.1954</t>
  </si>
  <si>
    <t>№ с</t>
  </si>
  <si>
    <t>том</t>
  </si>
  <si>
    <t xml:space="preserve">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</si>
  <si>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</si>
  <si>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</si>
  <si>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</si>
  <si>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01.04.1954 - 17.12.1954</t>
  </si>
  <si>
    <t>NUM_FROM</t>
  </si>
  <si>
    <t>Спецификация</t>
  </si>
  <si>
    <t>SELECT_ARCHIVE_NAME</t>
  </si>
  <si>
    <t>значение</t>
  </si>
  <si>
    <t>Prop_ISN_FUND</t>
  </si>
  <si>
    <t>30.07.1955 - 25.06.1956</t>
  </si>
  <si>
    <t>SELECT_ISN_ARCHIVE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</si>
  <si>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</si>
  <si>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Протоколы заседаний комиссии по назначению пенсий семьям военнослужащих, том 2                                                                                                                                                                                                                                              </t>
  </si>
  <si>
    <t>select</t>
  </si>
  <si>
    <t>ISN_SECURLEVEL</t>
  </si>
  <si>
    <t>Код ошибки</t>
  </si>
  <si>
    <t>18  том 2</t>
  </si>
  <si>
    <t>Общая строка параметров</t>
  </si>
  <si>
    <t>29.04.1941 - 15.07.1946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</si>
  <si>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</si>
  <si>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</si>
  <si>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</si>
  <si>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ISN_INVENTORY</t>
  </si>
  <si>
    <t>25.03.1954 - 17.12.1954</t>
  </si>
  <si>
    <t>Титульный лист</t>
  </si>
  <si>
    <t xml:space="preserve">Протоколы заседаний комиссии по назначению пенсий семьям военнослужащих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</si>
  <si>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</si>
  <si>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</si>
  <si>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</si>
  <si>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</si>
  <si>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</si>
  <si>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10  том 3</t>
  </si>
  <si>
    <t xml:space="preserve">Книга приказов личного состава                    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</si>
  <si>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</si>
  <si>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</si>
  <si>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</si>
  <si>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</si>
  <si>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>10000070464</t>
  </si>
  <si>
    <t xml:space="preserve">Протоколы заседаний комиссии по назначению пенсий семьям военнослужащих, том 1                                                                                                                                                                            </t>
  </si>
  <si>
    <t>Название фонда</t>
  </si>
  <si>
    <t xml:space="preserve">Опись № 2  дел по л/с
</t>
  </si>
  <si>
    <t xml:space="preserve">№
по описи
</t>
  </si>
  <si>
    <t>SELECT_INVENTORY_NUM</t>
  </si>
  <si>
    <t>Prop_ISN_SECURLEVEL</t>
  </si>
  <si>
    <t>04.11.1953 - 18.12.1954</t>
  </si>
  <si>
    <t>28.09.1950 - 27.11.1951</t>
  </si>
  <si>
    <t>Подпись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</si>
  <si>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</si>
  <si>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</si>
  <si>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</si>
  <si>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</si>
  <si>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</si>
  <si>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Парсинг полей, выбранных из селекта</t>
  </si>
  <si>
    <t>put</t>
  </si>
  <si>
    <t>put_string</t>
  </si>
  <si>
    <t>01.10.1956 - 30.11.1956</t>
  </si>
  <si>
    <t>дата 2</t>
  </si>
  <si>
    <t>Prop_ISN_INVENTORY</t>
  </si>
  <si>
    <t>ARCHIVE_NAME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</si>
  <si>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</si>
  <si>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</si>
  <si>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</si>
  <si>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не нужен</t>
  </si>
  <si>
    <t>29.03.1952 - 10.10.1952</t>
  </si>
  <si>
    <t>действие (название функции в коде)</t>
  </si>
  <si>
    <t>10.10.1952 - 20.02.1953</t>
  </si>
  <si>
    <t>01.03.1943 - 20.12.1956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</si>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</sst>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3" fillId="0" borderId="0" xfId="0" applyFont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9"/>
  <sheetViews>
    <sheetView tabSelected="1" zoomScalePageLayoutView="0" workbookViewId="0" topLeftCell="A1">
      <selection activeCell="C14" sqref="C14:F1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2" t="s">
        <v>81</v>
      </c>
      <c r="D2" s="82"/>
      <c r="E2" s="82"/>
      <c r="F2" s="82"/>
      <c r="H2" s="3"/>
    </row>
    <row r="3" spans="3:6" ht="33" customHeight="1">
      <c r="C3" s="83" t="s">
        <v>113</v>
      </c>
      <c r="D3" s="83"/>
      <c r="E3" s="84"/>
      <c r="F3" s="84"/>
    </row>
    <row r="4" spans="3:6" ht="15">
      <c r="C4" s="85" t="s">
        <v>107</v>
      </c>
      <c r="D4" s="88"/>
      <c r="E4" s="88"/>
      <c r="F4" s="88"/>
    </row>
    <row r="5" spans="3:8" ht="58.5" customHeight="1">
      <c r="C5" s="83" t="s">
        <v>80</v>
      </c>
      <c r="D5" s="84"/>
      <c r="E5" s="84"/>
      <c r="F5" s="84"/>
      <c r="H5" t="s">
        <v>31</v>
      </c>
    </row>
    <row r="6" spans="3:8" ht="15.75">
      <c r="C6" s="85" t="s">
        <v>5</v>
      </c>
      <c r="D6" s="85"/>
      <c r="E6" s="85"/>
      <c r="F6" s="85"/>
      <c r="H6" s="26">
        <v>2010</v>
      </c>
    </row>
    <row r="7" spans="3:8" ht="24.75" customHeight="1">
      <c r="C7" s="7"/>
      <c r="D7" s="31" t="s">
        <v>87</v>
      </c>
      <c r="E7" s="30" t="s">
        <v>75</v>
      </c>
      <c r="F7" s="6"/>
      <c r="H7" t="s">
        <v>143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116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127</v>
      </c>
      <c r="D11" s="87"/>
      <c r="E11" s="87"/>
      <c r="F11" s="87"/>
      <c r="H11" s="26">
        <v>2011</v>
      </c>
    </row>
    <row r="12" spans="3:6" ht="15">
      <c r="C12" s="85" t="s">
        <v>40</v>
      </c>
      <c r="D12" s="85"/>
      <c r="E12" s="85"/>
      <c r="F12" s="85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35</v>
      </c>
      <c r="D14" s="87"/>
      <c r="E14" s="87"/>
      <c r="F14" s="87"/>
    </row>
    <row r="15" spans="3:6" ht="15.75" thickBot="1">
      <c r="C15" s="85" t="s">
        <v>30</v>
      </c>
      <c r="D15" s="85"/>
      <c r="E15" s="85"/>
      <c r="F15" s="85"/>
    </row>
    <row r="16" spans="3:6" ht="70.5" customHeight="1" thickBot="1" thickTop="1">
      <c r="C16" s="28" t="s">
        <v>128</v>
      </c>
      <c r="D16" s="29" t="s">
        <v>58</v>
      </c>
      <c r="E16" s="28" t="s">
        <v>62</v>
      </c>
      <c r="F16" s="28" t="s">
        <v>121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119</v>
      </c>
      <c r="E18" s="69" t="s">
        <v>105</v>
      </c>
      <c r="F18" s="69">
        <v>11</v>
      </c>
      <c r="I18">
        <v>1</v>
      </c>
      <c r="J18" t="s">
        <v>51</v>
      </c>
    </row>
    <row r="19" spans="3:11" ht="15">
      <c r="C19" s="67">
        <v>2</v>
      </c>
      <c r="D19" s="64" t="s">
        <v>119</v>
      </c>
      <c r="E19" s="70" t="s">
        <v>153</v>
      </c>
      <c r="F19" s="70">
        <v>35</v>
      </c>
      <c r="I19">
        <v>2</v>
      </c>
      <c r="J19" t="s">
        <v>51</v>
      </c>
    </row>
    <row r="20" spans="3:11" ht="30">
      <c r="C20" s="67">
        <v>3</v>
      </c>
      <c r="D20" s="64" t="s">
        <v>112</v>
      </c>
      <c r="E20" s="70" t="s">
        <v>32</v>
      </c>
      <c r="F20" s="70">
        <v>47</v>
      </c>
      <c r="I20">
        <v>3</v>
      </c>
      <c r="J20" t="s">
        <v>51</v>
      </c>
    </row>
    <row r="21" spans="3:11" ht="30">
      <c r="C21" s="67" t="s">
        <v>36</v>
      </c>
      <c r="D21" s="64" t="s">
        <v>112</v>
      </c>
      <c r="E21" s="70" t="s">
        <v>79</v>
      </c>
      <c r="F21" s="70">
        <v>100</v>
      </c>
      <c r="I21">
        <v>4</v>
      </c>
      <c r="J21" t="s">
        <v>86</v>
      </c>
      <c r="K21" t="s">
        <v>85</v>
      </c>
    </row>
    <row r="22" spans="3:11" ht="30">
      <c r="C22" s="67" t="s">
        <v>4</v>
      </c>
      <c r="D22" s="64" t="s">
        <v>61</v>
      </c>
      <c r="E22" s="70" t="s">
        <v>38</v>
      </c>
      <c r="F22" s="70">
        <v>100</v>
      </c>
      <c r="I22">
        <v>5</v>
      </c>
      <c r="J22" t="s">
        <v>86</v>
      </c>
      <c r="K22" t="s">
        <v>85</v>
      </c>
    </row>
    <row r="23" spans="3:11" ht="30">
      <c r="C23" s="67" t="s">
        <v>17</v>
      </c>
      <c r="D23" s="64" t="s">
        <v>77</v>
      </c>
      <c r="E23" s="70" t="s">
        <v>132</v>
      </c>
      <c r="F23" s="70">
        <v>91</v>
      </c>
      <c r="I23">
        <v>6</v>
      </c>
      <c r="J23" t="s">
        <v>86</v>
      </c>
      <c r="K23" t="s">
        <v>85</v>
      </c>
    </row>
    <row r="24" spans="3:11" ht="30">
      <c r="C24" s="67">
        <v>7</v>
      </c>
      <c r="D24" s="64" t="s">
        <v>20</v>
      </c>
      <c r="E24" s="70" t="s">
        <v>42</v>
      </c>
      <c r="F24" s="70">
        <v>50</v>
      </c>
      <c r="I24">
        <v>7</v>
      </c>
      <c r="J24" t="s">
        <v>51</v>
      </c>
    </row>
    <row r="25" spans="3:11" ht="30">
      <c r="C25" s="67">
        <v>8</v>
      </c>
      <c r="D25" s="64" t="s">
        <v>112</v>
      </c>
      <c r="E25" s="70" t="s">
        <v>49</v>
      </c>
      <c r="F25" s="70">
        <v>48</v>
      </c>
      <c r="I25">
        <v>8</v>
      </c>
      <c r="J25" t="s">
        <v>51</v>
      </c>
    </row>
    <row r="26" spans="3:11" ht="30">
      <c r="C26" s="67" t="s">
        <v>16</v>
      </c>
      <c r="D26" s="64" t="s">
        <v>99</v>
      </c>
      <c r="E26" s="70" t="s">
        <v>150</v>
      </c>
      <c r="F26" s="70">
        <v>55</v>
      </c>
      <c r="I26">
        <v>9</v>
      </c>
      <c r="J26" t="s">
        <v>86</v>
      </c>
      <c r="K26" t="s">
        <v>85</v>
      </c>
    </row>
    <row r="27" spans="3:11" ht="30">
      <c r="C27" s="67" t="s">
        <v>118</v>
      </c>
      <c r="D27" s="64" t="s">
        <v>77</v>
      </c>
      <c r="E27" s="70" t="s">
        <v>152</v>
      </c>
      <c r="F27" s="70">
        <v>33</v>
      </c>
      <c r="I27">
        <v>10</v>
      </c>
      <c r="J27" t="s">
        <v>86</v>
      </c>
      <c r="K27" t="s">
        <v>85</v>
      </c>
    </row>
    <row r="28" spans="3:11" ht="30">
      <c r="C28" s="67">
        <v>11</v>
      </c>
      <c r="D28" s="64" t="s">
        <v>52</v>
      </c>
      <c r="E28" s="70" t="s">
        <v>131</v>
      </c>
      <c r="F28" s="70">
        <v>51</v>
      </c>
      <c r="I28">
        <v>11</v>
      </c>
      <c r="J28" t="s">
        <v>51</v>
      </c>
    </row>
    <row r="29" spans="3:11" ht="30">
      <c r="C29" s="67">
        <v>12</v>
      </c>
      <c r="D29" s="64" t="s">
        <v>112</v>
      </c>
      <c r="E29" s="70" t="s">
        <v>83</v>
      </c>
      <c r="F29" s="70">
        <v>48</v>
      </c>
      <c r="I29">
        <v>12</v>
      </c>
      <c r="J29" t="s">
        <v>51</v>
      </c>
    </row>
    <row r="30" spans="3:11" ht="30">
      <c r="C30" s="67">
        <v>13</v>
      </c>
      <c r="D30" s="64" t="s">
        <v>112</v>
      </c>
      <c r="E30" s="70" t="s">
        <v>110</v>
      </c>
      <c r="F30" s="70">
        <v>50</v>
      </c>
      <c r="I30">
        <v>13</v>
      </c>
      <c r="J30" t="s">
        <v>51</v>
      </c>
    </row>
    <row r="31" spans="3:11" ht="30">
      <c r="C31" s="67">
        <v>14</v>
      </c>
      <c r="D31" s="64" t="s">
        <v>20</v>
      </c>
      <c r="E31" s="70" t="s">
        <v>90</v>
      </c>
      <c r="F31" s="70">
        <v>50</v>
      </c>
      <c r="I31">
        <v>14</v>
      </c>
      <c r="J31" t="s">
        <v>51</v>
      </c>
    </row>
    <row r="32" spans="3:11" ht="30">
      <c r="C32" s="67">
        <v>15</v>
      </c>
      <c r="D32" s="64" t="s">
        <v>33</v>
      </c>
      <c r="E32" s="70" t="s">
        <v>2</v>
      </c>
      <c r="F32" s="70">
        <v>47</v>
      </c>
      <c r="I32">
        <v>15</v>
      </c>
      <c r="J32" t="s">
        <v>51</v>
      </c>
    </row>
    <row r="33" spans="3:11" ht="45">
      <c r="C33" s="67">
        <v>16</v>
      </c>
      <c r="D33" s="64" t="s">
        <v>53</v>
      </c>
      <c r="E33" s="70" t="s">
        <v>50</v>
      </c>
      <c r="F33" s="70">
        <v>48</v>
      </c>
      <c r="I33">
        <v>16</v>
      </c>
      <c r="J33" t="s">
        <v>51</v>
      </c>
    </row>
    <row r="34" spans="3:11" ht="30">
      <c r="C34" s="67" t="s">
        <v>76</v>
      </c>
      <c r="D34" s="64" t="s">
        <v>125</v>
      </c>
      <c r="E34" s="70" t="s">
        <v>14</v>
      </c>
      <c r="F34" s="70">
        <v>50</v>
      </c>
      <c r="I34">
        <v>17</v>
      </c>
      <c r="J34" t="s">
        <v>86</v>
      </c>
      <c r="K34" t="s">
        <v>85</v>
      </c>
    </row>
    <row r="35" spans="3:11" ht="30">
      <c r="C35" s="67" t="s">
        <v>103</v>
      </c>
      <c r="D35" s="64" t="s">
        <v>99</v>
      </c>
      <c r="E35" s="70" t="s">
        <v>96</v>
      </c>
      <c r="F35" s="70">
        <v>48</v>
      </c>
      <c r="I35">
        <v>18</v>
      </c>
      <c r="J35" t="s">
        <v>86</v>
      </c>
      <c r="K35" t="s">
        <v>85</v>
      </c>
    </row>
    <row r="36" spans="3:11" ht="45">
      <c r="C36" s="67">
        <v>19</v>
      </c>
      <c r="D36" s="64" t="s">
        <v>53</v>
      </c>
      <c r="E36" s="70" t="s">
        <v>72</v>
      </c>
      <c r="F36" s="70">
        <v>50</v>
      </c>
      <c r="I36">
        <v>19</v>
      </c>
      <c r="J36" t="s">
        <v>51</v>
      </c>
    </row>
    <row r="37" spans="3:11" ht="30">
      <c r="C37" s="67" t="s">
        <v>44</v>
      </c>
      <c r="D37" s="64" t="s">
        <v>125</v>
      </c>
      <c r="E37" s="70" t="s">
        <v>54</v>
      </c>
      <c r="F37" s="70">
        <v>50</v>
      </c>
      <c r="I37">
        <v>20</v>
      </c>
      <c r="J37" t="s">
        <v>86</v>
      </c>
      <c r="K37" t="s">
        <v>85</v>
      </c>
    </row>
    <row r="38" spans="3:11" ht="30">
      <c r="C38" s="67" t="s">
        <v>8</v>
      </c>
      <c r="D38" s="64" t="s">
        <v>99</v>
      </c>
      <c r="E38" s="70" t="s">
        <v>142</v>
      </c>
      <c r="F38" s="70">
        <v>50</v>
      </c>
      <c r="I38">
        <v>21</v>
      </c>
      <c r="J38" t="s">
        <v>86</v>
      </c>
      <c r="K38" t="s">
        <v>85</v>
      </c>
    </row>
    <row r="39" spans="3:11" ht="30.75" thickBot="1">
      <c r="C39" s="68" t="s">
        <v>3</v>
      </c>
      <c r="D39" s="65" t="s">
        <v>77</v>
      </c>
      <c r="E39" s="71" t="s">
        <v>66</v>
      </c>
      <c r="F39" s="71">
        <v>45</v>
      </c>
      <c r="I39">
        <v>22</v>
      </c>
      <c r="J39" t="s">
        <v>86</v>
      </c>
      <c r="K39" t="s">
        <v>85</v>
      </c>
    </row>
    <row r="40" ht="15.75" thickTop="1"/>
  </sheetData>
  <sheetProtection/>
  <mergeCells count="9">
    <mergeCell ref="C14:F14"/>
    <mergeCell ref="C15:F15"/>
    <mergeCell ref="C2:F2"/>
    <mergeCell ref="C5:F5"/>
    <mergeCell ref="C6:F6"/>
    <mergeCell ref="C11:F11"/>
    <mergeCell ref="C12:F12"/>
    <mergeCell ref="C3:F3"/>
    <mergeCell ref="C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34</v>
      </c>
    </row>
    <row r="3" spans="2:5" ht="15">
      <c r="B3" s="61" t="s">
        <v>10</v>
      </c>
      <c r="C3" s="62" t="s">
        <v>22</v>
      </c>
      <c r="D3" s="77"/>
      <c r="E3" s="77"/>
    </row>
    <row r="5" ht="27.75" customHeight="1" thickBot="1">
      <c r="B5" s="8" t="s">
        <v>111</v>
      </c>
    </row>
    <row r="6" spans="2:6" s="59" customFormat="1" ht="45.75" customHeight="1" thickBot="1">
      <c r="B6" s="56" t="s">
        <v>9</v>
      </c>
      <c r="C6" s="60" t="s">
        <v>136</v>
      </c>
      <c r="D6" s="78"/>
      <c r="E6" s="78"/>
      <c r="F6"/>
    </row>
    <row r="7" spans="2:5" ht="42.75" customHeight="1" thickBot="1">
      <c r="B7" s="5" t="s">
        <v>126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10000070464 )</v>
      </c>
      <c r="D7" s="79"/>
      <c r="E7" s="79"/>
    </row>
    <row r="8" spans="2:5" ht="34.5" customHeight="1" thickBot="1">
      <c r="B8" s="4" t="s">
        <v>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10000070464 )</v>
      </c>
      <c r="D8" s="80"/>
      <c r="E8" s="80"/>
    </row>
    <row r="9" spans="2:5" ht="26.25" customHeight="1" thickBot="1">
      <c r="B9" s="5" t="s">
        <v>19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10000070464 )</v>
      </c>
      <c r="D9" s="81"/>
      <c r="E9" s="81"/>
    </row>
    <row r="10" spans="2:5" ht="54" customHeight="1" thickBot="1">
      <c r="B10" s="4" t="s">
        <v>154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10000070464 )</v>
      </c>
      <c r="D10" s="80"/>
      <c r="E10" s="80"/>
    </row>
    <row r="11" spans="2:5" ht="60.75" thickBot="1">
      <c r="B11" s="5" t="s">
        <v>28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10000070464 )</v>
      </c>
      <c r="D11" s="81"/>
      <c r="E11" s="81"/>
    </row>
    <row r="13" ht="15.75" thickBot="1">
      <c r="B13" t="s">
        <v>92</v>
      </c>
    </row>
    <row r="14" spans="2:6" ht="99.75" customHeight="1" thickBot="1">
      <c r="B14" s="5" t="s">
        <v>13</v>
      </c>
      <c r="C14" s="58" t="s">
        <v>114</v>
      </c>
      <c r="D14" s="58"/>
      <c r="E14" s="58"/>
      <c r="F14" s="58" t="s">
        <v>88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133</v>
      </c>
    </row>
    <row r="18" spans="2:5" ht="30.75" thickBot="1">
      <c r="B18" s="4" t="s">
        <v>70</v>
      </c>
      <c r="C18" s="2" t="str">
        <f>"SELECT "&amp;UNIT_COUNT&amp;"  as QtyRows "</f>
        <v>SELECT 22  as QtyRows </v>
      </c>
      <c r="D18" s="80" t="s">
        <v>29</v>
      </c>
      <c r="E18" s="80"/>
    </row>
    <row r="19" spans="2:6" ht="99.75" customHeight="1" thickBot="1">
      <c r="B19" s="5" t="s">
        <v>84</v>
      </c>
      <c r="C19" s="39" t="s">
        <v>12</v>
      </c>
      <c r="D19" s="39" t="s">
        <v>12</v>
      </c>
      <c r="E19" s="39" t="s">
        <v>106</v>
      </c>
      <c r="F19" s="39" t="s">
        <v>120</v>
      </c>
    </row>
    <row r="20" spans="2:6" ht="99.75" customHeight="1" thickBot="1">
      <c r="B20" s="4" t="s">
        <v>73</v>
      </c>
      <c r="C20" s="2" t="s">
        <v>68</v>
      </c>
      <c r="D20" s="2" t="s">
        <v>68</v>
      </c>
      <c r="E20" s="2" t="s">
        <v>98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7</v>
      </c>
    </row>
    <row r="3" spans="3:6" ht="15.75" thickBot="1">
      <c r="C3" s="41" t="s">
        <v>148</v>
      </c>
      <c r="D3" s="42" t="s">
        <v>56</v>
      </c>
      <c r="E3" s="42" t="s">
        <v>55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10</v>
      </c>
      <c r="D5" s="54">
        <v>10000000001</v>
      </c>
      <c r="E5" s="45" t="s">
        <v>48</v>
      </c>
      <c r="F5" s="45" t="s">
        <v>45</v>
      </c>
      <c r="G5" s="53" t="s">
        <v>102</v>
      </c>
      <c r="H5" s="3">
        <v>0</v>
      </c>
    </row>
    <row r="6" spans="3:6" ht="15">
      <c r="C6" s="46" t="s">
        <v>59</v>
      </c>
      <c r="D6" s="55">
        <v>0</v>
      </c>
      <c r="E6" s="47" t="s">
        <v>95</v>
      </c>
      <c r="F6" s="47" t="s">
        <v>149</v>
      </c>
    </row>
    <row r="7" spans="3:6" ht="15">
      <c r="C7" s="48" t="s">
        <v>109</v>
      </c>
      <c r="D7" s="49" t="s">
        <v>124</v>
      </c>
      <c r="E7" s="47" t="s">
        <v>144</v>
      </c>
      <c r="F7" s="47" t="s">
        <v>41</v>
      </c>
    </row>
    <row r="8" spans="3:6" ht="15">
      <c r="C8" s="48" t="s">
        <v>101</v>
      </c>
      <c r="D8" s="49" t="s">
        <v>47</v>
      </c>
      <c r="E8" s="47" t="s">
        <v>130</v>
      </c>
      <c r="F8" s="47" t="s">
        <v>25</v>
      </c>
    </row>
    <row r="9" spans="3:6" ht="15">
      <c r="C9" s="48" t="s">
        <v>26</v>
      </c>
      <c r="D9" s="49" t="s">
        <v>48</v>
      </c>
      <c r="E9" s="47" t="s">
        <v>48</v>
      </c>
      <c r="F9" s="47" t="s">
        <v>48</v>
      </c>
    </row>
    <row r="10" spans="3:6" ht="15">
      <c r="C10" s="48"/>
      <c r="D10" s="49"/>
      <c r="E10" s="47"/>
      <c r="F10" s="47"/>
    </row>
    <row r="11" spans="3:6" ht="15">
      <c r="C11" s="48" t="s">
        <v>26</v>
      </c>
      <c r="D11" s="49" t="s">
        <v>48</v>
      </c>
      <c r="E11" s="47" t="s">
        <v>48</v>
      </c>
      <c r="F11" s="47" t="s">
        <v>48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104</v>
      </c>
      <c r="D14" s="3" t="str">
        <f>" AND ( ISN_INVENTORY= "&amp;ISN_INVENTORY&amp;" )"</f>
        <v> AND ( ISN_INVENTORY= 10000070464 )</v>
      </c>
      <c r="F14" s="27"/>
    </row>
    <row r="15" spans="3:6" ht="15.75" customHeight="1">
      <c r="C15" t="s">
        <v>23</v>
      </c>
      <c r="D15" s="3">
        <f>COUNTA(NUM_Count)</f>
        <v>22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67</v>
      </c>
    </row>
    <row r="19" spans="2:8" ht="32.25" customHeight="1" thickBot="1" thickTop="1">
      <c r="B19" s="20" t="s">
        <v>69</v>
      </c>
      <c r="C19" s="20" t="s">
        <v>78</v>
      </c>
      <c r="D19" s="20" t="s">
        <v>100</v>
      </c>
      <c r="E19" s="20" t="s">
        <v>82</v>
      </c>
      <c r="F19" s="20" t="s">
        <v>134</v>
      </c>
      <c r="G19" s="20" t="s">
        <v>94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137</v>
      </c>
      <c r="D21" s="9" t="s">
        <v>43</v>
      </c>
      <c r="E21" s="21" t="s">
        <v>141</v>
      </c>
      <c r="F21" s="21" t="s">
        <v>48</v>
      </c>
      <c r="G21" s="21" t="s">
        <v>21</v>
      </c>
      <c r="H21" s="10"/>
    </row>
    <row r="22" spans="2:8" ht="15">
      <c r="B22" s="37">
        <v>5</v>
      </c>
      <c r="C22" s="34" t="s">
        <v>10</v>
      </c>
      <c r="D22" s="16" t="s">
        <v>97</v>
      </c>
      <c r="E22" s="22" t="s">
        <v>140</v>
      </c>
      <c r="F22" s="22" t="s">
        <v>48</v>
      </c>
      <c r="G22" s="22" t="s">
        <v>21</v>
      </c>
      <c r="H22" s="18"/>
    </row>
    <row r="23" spans="2:8" ht="15">
      <c r="B23" s="37">
        <v>0</v>
      </c>
      <c r="C23" s="34" t="s">
        <v>18</v>
      </c>
      <c r="D23" s="16" t="s">
        <v>74</v>
      </c>
      <c r="E23" s="22" t="s">
        <v>140</v>
      </c>
      <c r="F23" s="22" t="s">
        <v>48</v>
      </c>
      <c r="G23" s="22" t="s">
        <v>21</v>
      </c>
      <c r="H23" s="18"/>
    </row>
    <row r="24" spans="2:8" ht="15">
      <c r="B24" s="37">
        <v>0</v>
      </c>
      <c r="C24" s="34" t="s">
        <v>145</v>
      </c>
      <c r="D24" s="16" t="s">
        <v>93</v>
      </c>
      <c r="E24" s="22" t="s">
        <v>141</v>
      </c>
      <c r="F24" s="22"/>
      <c r="G24" s="22" t="s">
        <v>21</v>
      </c>
      <c r="H24" s="18"/>
    </row>
    <row r="25" spans="2:8" ht="15">
      <c r="B25" s="37">
        <v>0</v>
      </c>
      <c r="C25" s="34" t="s">
        <v>71</v>
      </c>
      <c r="D25" s="16" t="s">
        <v>129</v>
      </c>
      <c r="E25" s="22" t="s">
        <v>140</v>
      </c>
      <c r="F25" s="22" t="s">
        <v>48</v>
      </c>
      <c r="G25" s="22" t="s">
        <v>21</v>
      </c>
      <c r="H25" s="18"/>
    </row>
    <row r="26" spans="2:8" ht="15">
      <c r="B26" s="37">
        <v>0</v>
      </c>
      <c r="C26" s="34" t="s">
        <v>64</v>
      </c>
      <c r="D26" s="17" t="s">
        <v>123</v>
      </c>
      <c r="E26" s="22" t="s">
        <v>141</v>
      </c>
      <c r="F26" s="22" t="s">
        <v>48</v>
      </c>
      <c r="G26" s="22" t="s">
        <v>21</v>
      </c>
      <c r="H26" s="18"/>
    </row>
    <row r="27" spans="2:8" ht="15">
      <c r="B27" s="38">
        <v>0</v>
      </c>
      <c r="C27" s="35" t="s">
        <v>115</v>
      </c>
      <c r="D27" s="11" t="s">
        <v>27</v>
      </c>
      <c r="E27" s="22" t="s">
        <v>140</v>
      </c>
      <c r="F27" s="22" t="s">
        <v>48</v>
      </c>
      <c r="G27" s="22" t="s">
        <v>21</v>
      </c>
      <c r="H27" s="18"/>
    </row>
    <row r="28" spans="2:8" ht="15">
      <c r="B28" s="38">
        <v>0</v>
      </c>
      <c r="C28" s="35" t="s">
        <v>57</v>
      </c>
      <c r="D28" s="11" t="s">
        <v>11</v>
      </c>
      <c r="E28" s="22" t="s">
        <v>140</v>
      </c>
      <c r="F28" s="22" t="s">
        <v>138</v>
      </c>
      <c r="G28" s="22" t="s">
        <v>21</v>
      </c>
      <c r="H28" s="18"/>
    </row>
    <row r="29" spans="2:8" ht="15">
      <c r="B29" s="38">
        <v>0</v>
      </c>
      <c r="C29" s="35" t="s">
        <v>91</v>
      </c>
      <c r="D29" s="11" t="s">
        <v>46</v>
      </c>
      <c r="E29" s="22" t="s">
        <v>140</v>
      </c>
      <c r="F29" s="22" t="s">
        <v>48</v>
      </c>
      <c r="G29" s="22" t="s">
        <v>21</v>
      </c>
      <c r="H29" s="18"/>
    </row>
    <row r="30" spans="2:8" ht="15">
      <c r="B30" s="38">
        <v>0</v>
      </c>
      <c r="C30" s="35" t="s">
        <v>39</v>
      </c>
      <c r="D30" s="11" t="s">
        <v>89</v>
      </c>
      <c r="E30" s="22" t="s">
        <v>140</v>
      </c>
      <c r="F30" s="22" t="s">
        <v>48</v>
      </c>
      <c r="G30" s="22" t="s">
        <v>21</v>
      </c>
      <c r="H30" s="18"/>
    </row>
    <row r="31" spans="2:8" ht="15">
      <c r="B31" s="38">
        <v>0</v>
      </c>
      <c r="C31" s="35" t="s">
        <v>60</v>
      </c>
      <c r="D31" s="11" t="s">
        <v>108</v>
      </c>
      <c r="E31" s="22" t="s">
        <v>122</v>
      </c>
      <c r="F31" s="22"/>
      <c r="G31" s="22" t="s">
        <v>21</v>
      </c>
      <c r="H31" s="18"/>
    </row>
    <row r="32" spans="2:8" ht="15">
      <c r="B32" s="38">
        <v>0</v>
      </c>
      <c r="C32" s="35" t="s">
        <v>26</v>
      </c>
      <c r="D32" s="11" t="s">
        <v>48</v>
      </c>
      <c r="E32" s="11" t="s">
        <v>48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139</v>
      </c>
    </row>
    <row r="39" spans="3:8" ht="46.5" thickBot="1" thickTop="1">
      <c r="C39" s="28" t="s">
        <v>146</v>
      </c>
      <c r="D39" s="28" t="s">
        <v>100</v>
      </c>
      <c r="E39" s="28" t="s">
        <v>151</v>
      </c>
      <c r="F39" s="28" t="s">
        <v>134</v>
      </c>
      <c r="G39" s="28" t="s">
        <v>94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11</v>
      </c>
      <c r="E41" s="21" t="s">
        <v>147</v>
      </c>
      <c r="F41" s="21" t="s">
        <v>48</v>
      </c>
      <c r="G41" s="21"/>
      <c r="H41" s="10"/>
    </row>
    <row r="42" spans="3:8" ht="15">
      <c r="C42" s="76">
        <v>9.11</v>
      </c>
      <c r="D42" s="17" t="s">
        <v>11</v>
      </c>
      <c r="E42" s="22" t="s">
        <v>117</v>
      </c>
      <c r="F42" s="22" t="s">
        <v>48</v>
      </c>
      <c r="G42" s="22"/>
      <c r="H42" s="18"/>
    </row>
    <row r="43" spans="3:8" ht="15">
      <c r="C43" s="76">
        <v>0</v>
      </c>
      <c r="D43" s="17" t="s">
        <v>46</v>
      </c>
      <c r="E43" s="22" t="s">
        <v>147</v>
      </c>
      <c r="F43" s="22" t="s">
        <v>48</v>
      </c>
      <c r="G43" s="22"/>
      <c r="H43" s="18"/>
    </row>
    <row r="44" spans="3:8" ht="15">
      <c r="C44" s="76">
        <v>3.5</v>
      </c>
      <c r="D44" s="17" t="s">
        <v>46</v>
      </c>
      <c r="E44" s="22" t="s">
        <v>117</v>
      </c>
      <c r="F44" s="22" t="s">
        <v>48</v>
      </c>
      <c r="G44" s="22"/>
      <c r="H44" s="18"/>
    </row>
    <row r="45" spans="3:8" ht="15">
      <c r="C45" s="76">
        <v>0</v>
      </c>
      <c r="D45" s="17" t="s">
        <v>46</v>
      </c>
      <c r="E45" s="22" t="s">
        <v>37</v>
      </c>
      <c r="F45" s="22" t="s">
        <v>48</v>
      </c>
      <c r="G45" s="22"/>
      <c r="H45" s="18"/>
    </row>
    <row r="46" spans="3:8" ht="15">
      <c r="C46" s="76">
        <v>0</v>
      </c>
      <c r="D46" s="17" t="s">
        <v>89</v>
      </c>
      <c r="E46" s="22" t="s">
        <v>147</v>
      </c>
      <c r="F46" s="22" t="s">
        <v>48</v>
      </c>
      <c r="G46" s="22"/>
      <c r="H46" s="18"/>
    </row>
    <row r="47" spans="3:8" ht="15">
      <c r="C47" s="76">
        <v>3.5</v>
      </c>
      <c r="D47" s="17" t="s">
        <v>89</v>
      </c>
      <c r="E47" s="22" t="s">
        <v>15</v>
      </c>
      <c r="F47" s="22" t="s">
        <v>48</v>
      </c>
      <c r="G47" s="22"/>
      <c r="H47" s="18"/>
    </row>
    <row r="48" spans="3:8" ht="15">
      <c r="C48" s="76">
        <v>0</v>
      </c>
      <c r="D48" s="17" t="s">
        <v>89</v>
      </c>
      <c r="E48" s="22" t="s">
        <v>37</v>
      </c>
      <c r="F48" s="22" t="s">
        <v>48</v>
      </c>
      <c r="G48" s="22"/>
      <c r="H48" s="18"/>
    </row>
    <row r="49" spans="3:8" ht="15">
      <c r="C49" s="74" t="s">
        <v>26</v>
      </c>
      <c r="D49" s="11" t="s">
        <v>48</v>
      </c>
      <c r="E49" s="11" t="s">
        <v>48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11</v>
      </c>
      <c r="E51" s="22" t="s">
        <v>135</v>
      </c>
      <c r="F51" s="22" t="s">
        <v>48</v>
      </c>
      <c r="G51" s="22"/>
      <c r="H51" s="18"/>
    </row>
    <row r="52" spans="3:8" ht="15">
      <c r="C52" s="76">
        <v>5</v>
      </c>
      <c r="D52" s="17" t="s">
        <v>11</v>
      </c>
      <c r="E52" s="22" t="s">
        <v>65</v>
      </c>
      <c r="F52" s="22" t="s">
        <v>48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 Захарова</cp:lastModifiedBy>
  <cp:lastPrinted>2012-04-27T06:52:18Z</cp:lastPrinted>
  <dcterms:created xsi:type="dcterms:W3CDTF">2012-04-04T06:49:07Z</dcterms:created>
  <dcterms:modified xsi:type="dcterms:W3CDTF">2017-11-29T06:45:55Z</dcterms:modified>
  <cp:category/>
  <cp:version/>
  <cp:contentType/>
  <cp:contentStatus/>
</cp:coreProperties>
</file>