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<sst xmlns="http://schemas.openxmlformats.org/spreadsheetml/2006/main" count="108" uniqueCount="88">
  <si>
    <t>Реестровый номер</t>
  </si>
  <si>
    <t>Наименование</t>
  </si>
  <si>
    <t>Адрес</t>
  </si>
  <si>
    <t>Кадастровый номер</t>
  </si>
  <si>
    <t>ЭС0000000000811</t>
  </si>
  <si>
    <t>Здание ТП-294</t>
  </si>
  <si>
    <t>18:28:000000:2949</t>
  </si>
  <si>
    <t>18-18-05/001/2012-371</t>
  </si>
  <si>
    <t>27.02.12</t>
  </si>
  <si>
    <t>ЭС0000000000807</t>
  </si>
  <si>
    <t>Кабельная линия 0,4 кВ</t>
  </si>
  <si>
    <t>18:28:000000:2987</t>
  </si>
  <si>
    <t>18-18-05/001/2012-373</t>
  </si>
  <si>
    <t>24.02.12</t>
  </si>
  <si>
    <t>ЭС0000000000820</t>
  </si>
  <si>
    <t>18:28:000000:2986</t>
  </si>
  <si>
    <t>18-18-05/001/2012-374</t>
  </si>
  <si>
    <t>ЭС0000000000821</t>
  </si>
  <si>
    <t>18:28:000000:2983</t>
  </si>
  <si>
    <t>18-18-05/001/2012-375</t>
  </si>
  <si>
    <t>ЭС0000000000822</t>
  </si>
  <si>
    <t>18:28:000000:2982</t>
  </si>
  <si>
    <t>18-18-05/001/2012-385</t>
  </si>
  <si>
    <t>ЭС0000000000781</t>
  </si>
  <si>
    <t>18:28:000000:3123</t>
  </si>
  <si>
    <t>18-18-05/003/2012-389</t>
  </si>
  <si>
    <t>ЭС0000000000827</t>
  </si>
  <si>
    <t>18:28:000000:3043</t>
  </si>
  <si>
    <t>18-18-05/003/2012-391</t>
  </si>
  <si>
    <t>ЭС0000000000545</t>
  </si>
  <si>
    <t>Кабельная линия 10 кВ</t>
  </si>
  <si>
    <t>18:28:000000:3177</t>
  </si>
  <si>
    <t>18-18-05/006/2012-299</t>
  </si>
  <si>
    <t>05.03.12</t>
  </si>
  <si>
    <t>ЭС0000000000842</t>
  </si>
  <si>
    <t>Линия электропередачи 0,4 кВ</t>
  </si>
  <si>
    <t>18:28:000000:2834</t>
  </si>
  <si>
    <t>18-18-05/006/2012-240</t>
  </si>
  <si>
    <t>ЭС0000000000816</t>
  </si>
  <si>
    <t>Трансформаторная подстанция ТП-144</t>
  </si>
  <si>
    <t>18:28:000058:65</t>
  </si>
  <si>
    <t>18-01.28-14/2002-9</t>
  </si>
  <si>
    <t>18.03.02</t>
  </si>
  <si>
    <t>ЭС0000000000817</t>
  </si>
  <si>
    <t>Трансформаторная подстанция ТП-21</t>
  </si>
  <si>
    <t>18:28:000058:99</t>
  </si>
  <si>
    <t>18-01/28-8/2002-242</t>
  </si>
  <si>
    <t>14.03.02</t>
  </si>
  <si>
    <t>№
п/п</t>
  </si>
  <si>
    <t>Общая площадь, кв.м.</t>
  </si>
  <si>
    <t>Протяжённость, м</t>
  </si>
  <si>
    <t>Балансовая стоимость, руб.</t>
  </si>
  <si>
    <t>Остаточная стоимость, руб.</t>
  </si>
  <si>
    <t>Кадастровая стоимость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</si>
  <si>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</si>
  <si>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возникновения права муниципальной собственности</t>
  </si>
  <si>
    <t xml:space="preserve">Cведения об установленных в отношении муниципального недвижимого имущества ограничениях (обременениях) </t>
  </si>
  <si>
    <t xml:space="preserve">Удмуртская Республика, г. Глазов, от восточного угла жилого дома №11 по ул. 70 лет Октября на расстоянии 10,4 м в восточном направлении </t>
  </si>
  <si>
    <t xml:space="preserve">Передано по договору аренды электросетевого имущества от 30.05.2014 года № 91 ООО Электрические сети Удмуртии".
Обременение № 18-18-05/014/2014-873  от 01.08.2014.  </t>
  </si>
  <si>
    <t xml:space="preserve">Удмуртская Республика, г. Глазов, от ТП №294 до Торгового центра "Звездный", от ТП №294 до КСК "Победа", от Торгового центра "Звездный" до КСК "Победа" </t>
  </si>
  <si>
    <t xml:space="preserve">Удмуртская Республика, г. Глазов, от РП-77 до консервного завода </t>
  </si>
  <si>
    <t xml:space="preserve">Удмуртская Республика, г. Глазов, от ТП № 294 до РП-77 </t>
  </si>
  <si>
    <t xml:space="preserve">Удмуртская Республика, г. Глазов, от ТП № 294 до КНС-52 </t>
  </si>
  <si>
    <t xml:space="preserve">Удмуртская Республика, г. Глазов, от РП-77 до жилых домов 9а, 9б, 13б, 15 по ул. 70 лет Октября  </t>
  </si>
  <si>
    <t xml:space="preserve">Удмуртская Республика, г. Глазов, от ТП № 294 до школы № 10 </t>
  </si>
  <si>
    <t xml:space="preserve">Передано по договору аренды электросетевого имущества от 30.05.2014 года № 91 ООО Электрические сети Удмуртии".
Обременение № 18-18-05/014/2014-873  от 01.08.2014. </t>
  </si>
  <si>
    <t>Передано по договору аренды электросетевого имущества от 30.05.2014 года № 91 ООО Электрические сети Удмуртии".
Обременение № 18-18-05/014/2014-873  от 01.08.2014.</t>
  </si>
  <si>
    <t>Удмуртская Республика, г. Глазов, от ТП-294 до улицы Удмуртской</t>
  </si>
  <si>
    <t>Удмуртская Республика, г. Глазов</t>
  </si>
  <si>
    <t xml:space="preserve">Удмуртская Республика, г. Глазов, в 45м на северо-восток от дома №3 по ул. Буденного </t>
  </si>
  <si>
    <t xml:space="preserve">Удмуртская Республика, г.Глазов, в 16 м на юго-запад от дома №44 по ул. Толстого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</si>
  <si>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</si>
  <si>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</si>
  <si>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Муниципальное имущество, переданное по договору аренды электросетевого имущества № 91 от 30.05.2014 года </t>
  </si>
  <si>
    <t>К.А. Абашева</t>
  </si>
  <si>
    <t>ЭС0000000000897</t>
  </si>
  <si>
    <t>Наружные сети силового кабеля 0,4 кВ</t>
  </si>
  <si>
    <t>18-18/003-18/003/004/2015-3344/2</t>
  </si>
  <si>
    <t>18:28:000062:1641</t>
  </si>
  <si>
    <t>ЭС0000000000936</t>
  </si>
  <si>
    <t>18-18/003-18/999/001/2016-64/1</t>
  </si>
  <si>
    <t>18:28:000000:3395</t>
  </si>
  <si>
    <t>Удмуртская Республика, г. Глазов, ул. 70 лет Октября, 13в</t>
  </si>
  <si>
    <t>Удмуртская Республика, г. Глазов, ул. 70 лет Октября</t>
  </si>
  <si>
    <t>Передано по дополнительному соглашению от 01.01.2022 года № 3 к договору аренды электросетевого имущества от 30.05.2014 года № 91 ООО Электрические сети Удмуртии".
Ограничение № 18:28:000062:1641-18/058/2022-1
от 17.06.2022</t>
  </si>
  <si>
    <t>Передано по дополнительному соглашению от 01.01.2022 года № 3 к договору аренды электросетевого имущества от 30.05.2014 года № 91 ООО Электрические сети Удмуртии".
Ограничение № 18:28:000000:3395-18/058/2022-1
от 17.06.2022</t>
  </si>
  <si>
    <t>Муниципальное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</si>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</sst>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80" zoomScaleNormal="70" zoomScaleSheetLayoutView="80" zoomScalePageLayoutView="0" workbookViewId="0" topLeftCell="A13">
      <selection activeCell="K19" sqref="K19"/>
    </sheetView>
  </sheetViews>
  <sheetFormatPr defaultColWidth="9.33203125" defaultRowHeight="11.25"/>
  <cols>
    <col min="1" max="1" width="7.83203125" style="11" customWidth="1"/>
    <col min="2" max="2" width="23.83203125" style="11" customWidth="1"/>
    <col min="3" max="3" width="22.33203125" style="6" customWidth="1"/>
    <col min="4" max="4" width="30.33203125" style="6" customWidth="1"/>
    <col min="5" max="6" width="13.66015625" style="10" customWidth="1"/>
    <col min="7" max="7" width="20.66015625" style="28" customWidth="1"/>
    <col min="8" max="8" width="18.5" style="28" customWidth="1"/>
    <col min="9" max="9" width="17" style="6" customWidth="1"/>
    <col min="10" max="10" width="23.66015625" style="11" customWidth="1"/>
    <col min="11" max="11" width="33.66015625" style="11" customWidth="1"/>
    <col min="12" max="12" width="20" style="11" customWidth="1"/>
    <col min="13" max="13" width="55.83203125" style="6" customWidth="1"/>
    <col min="14" max="14" width="15" style="4" customWidth="1"/>
    <col min="15" max="15" width="25.33203125" style="4" customWidth="1"/>
    <col min="16" max="255" width="10.33203125" style="0" customWidth="1"/>
  </cols>
  <sheetData>
    <row r="1" spans="1:15" s="1" customFormat="1" ht="25.5" customHeight="1">
      <c r="A1" s="3"/>
      <c r="B1" s="30" t="s">
        <v>86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"/>
      <c r="O1" s="4"/>
    </row>
    <row r="2" spans="1:15" s="2" customFormat="1" ht="20.25" customHeight="1">
      <c r="A2" s="3"/>
      <c r="B2" s="31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5"/>
      <c r="O2" s="5"/>
    </row>
    <row r="3" spans="1:15" s="2" customFormat="1" ht="16.5" customHeight="1">
      <c r="A3" s="3"/>
      <c r="B3" s="3"/>
      <c r="C3" s="3"/>
      <c r="D3" s="3"/>
      <c r="E3" s="8"/>
      <c r="F3" s="8"/>
      <c r="G3" s="27"/>
      <c r="H3" s="27"/>
      <c r="I3" s="3"/>
      <c r="J3" s="3"/>
      <c r="K3" s="3"/>
      <c r="L3" s="3"/>
      <c r="M3" s="7"/>
      <c r="N3" s="5"/>
      <c r="O3" s="5"/>
    </row>
    <row r="4" spans="1:13" ht="138.75" customHeight="1">
      <c r="A4" s="12" t="s">
        <v>48</v>
      </c>
      <c r="B4" s="12" t="s">
        <v>0</v>
      </c>
      <c r="C4" s="12" t="s">
        <v>1</v>
      </c>
      <c r="D4" s="12" t="s">
        <v>2</v>
      </c>
      <c r="E4" s="23" t="s">
        <v>49</v>
      </c>
      <c r="F4" s="23" t="s">
        <v>50</v>
      </c>
      <c r="G4" s="23" t="s">
        <v>51</v>
      </c>
      <c r="H4" s="23" t="s">
        <v>52</v>
      </c>
      <c r="I4" s="12" t="s">
        <v>53</v>
      </c>
      <c r="J4" s="12" t="s">
        <v>3</v>
      </c>
      <c r="K4" s="12" t="s">
        <v>54</v>
      </c>
      <c r="L4" s="12" t="s">
        <v>55</v>
      </c>
      <c r="M4" s="12" t="s">
        <v>56</v>
      </c>
    </row>
    <row r="5" spans="1:13" ht="115.5" customHeight="1">
      <c r="A5" s="12">
        <v>1</v>
      </c>
      <c r="B5" s="12" t="s">
        <v>4</v>
      </c>
      <c r="C5" s="15" t="s">
        <v>5</v>
      </c>
      <c r="D5" s="15" t="s">
        <v>57</v>
      </c>
      <c r="E5" s="24">
        <v>42.2</v>
      </c>
      <c r="F5" s="9">
        <v>0</v>
      </c>
      <c r="G5" s="9">
        <v>975532</v>
      </c>
      <c r="H5" s="9">
        <v>975532</v>
      </c>
      <c r="I5" s="24">
        <v>481256.4</v>
      </c>
      <c r="J5" s="12" t="s">
        <v>6</v>
      </c>
      <c r="K5" s="12" t="s">
        <v>7</v>
      </c>
      <c r="L5" s="12" t="s">
        <v>8</v>
      </c>
      <c r="M5" s="15" t="s">
        <v>58</v>
      </c>
    </row>
    <row r="6" spans="1:13" ht="155.25" customHeight="1">
      <c r="A6" s="12">
        <f>1+A5</f>
        <v>2</v>
      </c>
      <c r="B6" s="12" t="s">
        <v>9</v>
      </c>
      <c r="C6" s="15" t="s">
        <v>10</v>
      </c>
      <c r="D6" s="15" t="s">
        <v>59</v>
      </c>
      <c r="E6" s="9">
        <v>0</v>
      </c>
      <c r="F6" s="9">
        <v>451</v>
      </c>
      <c r="G6" s="9">
        <v>945793</v>
      </c>
      <c r="H6" s="9">
        <v>945793</v>
      </c>
      <c r="I6" s="24">
        <v>30313.92</v>
      </c>
      <c r="J6" s="12" t="s">
        <v>11</v>
      </c>
      <c r="K6" s="12" t="s">
        <v>12</v>
      </c>
      <c r="L6" s="12" t="s">
        <v>13</v>
      </c>
      <c r="M6" s="15" t="s">
        <v>58</v>
      </c>
    </row>
    <row r="7" spans="1:13" ht="95.25" customHeight="1">
      <c r="A7" s="12">
        <f aca="true" t="shared" si="0" ref="A7:A17">1+A6</f>
        <v>3</v>
      </c>
      <c r="B7" s="12" t="s">
        <v>14</v>
      </c>
      <c r="C7" s="15" t="s">
        <v>10</v>
      </c>
      <c r="D7" s="15" t="s">
        <v>60</v>
      </c>
      <c r="E7" s="9">
        <v>0</v>
      </c>
      <c r="F7" s="9">
        <v>100</v>
      </c>
      <c r="G7" s="9">
        <v>237533</v>
      </c>
      <c r="H7" s="9">
        <v>237533</v>
      </c>
      <c r="I7" s="24">
        <v>6720</v>
      </c>
      <c r="J7" s="12" t="s">
        <v>15</v>
      </c>
      <c r="K7" s="12" t="s">
        <v>16</v>
      </c>
      <c r="L7" s="12" t="s">
        <v>13</v>
      </c>
      <c r="M7" s="15" t="s">
        <v>58</v>
      </c>
    </row>
    <row r="8" spans="1:13" ht="95.25" customHeight="1">
      <c r="A8" s="12">
        <f t="shared" si="0"/>
        <v>4</v>
      </c>
      <c r="B8" s="12" t="s">
        <v>17</v>
      </c>
      <c r="C8" s="15" t="s">
        <v>10</v>
      </c>
      <c r="D8" s="15" t="s">
        <v>61</v>
      </c>
      <c r="E8" s="9">
        <v>0</v>
      </c>
      <c r="F8" s="9">
        <v>170</v>
      </c>
      <c r="G8" s="9">
        <v>1439050.59</v>
      </c>
      <c r="H8" s="9">
        <v>1439050.59</v>
      </c>
      <c r="I8" s="24">
        <v>11424</v>
      </c>
      <c r="J8" s="12" t="s">
        <v>18</v>
      </c>
      <c r="K8" s="12" t="s">
        <v>19</v>
      </c>
      <c r="L8" s="12" t="s">
        <v>8</v>
      </c>
      <c r="M8" s="15" t="s">
        <v>65</v>
      </c>
    </row>
    <row r="9" spans="1:13" ht="95.25" customHeight="1">
      <c r="A9" s="12">
        <f t="shared" si="0"/>
        <v>5</v>
      </c>
      <c r="B9" s="12" t="s">
        <v>20</v>
      </c>
      <c r="C9" s="15" t="s">
        <v>10</v>
      </c>
      <c r="D9" s="15" t="s">
        <v>62</v>
      </c>
      <c r="E9" s="9">
        <v>0</v>
      </c>
      <c r="F9" s="9">
        <v>82</v>
      </c>
      <c r="G9" s="9">
        <v>80589</v>
      </c>
      <c r="H9" s="9">
        <v>80589</v>
      </c>
      <c r="I9" s="24">
        <v>5510.4</v>
      </c>
      <c r="J9" s="12" t="s">
        <v>21</v>
      </c>
      <c r="K9" s="12" t="s">
        <v>22</v>
      </c>
      <c r="L9" s="12" t="s">
        <v>13</v>
      </c>
      <c r="M9" s="15" t="s">
        <v>66</v>
      </c>
    </row>
    <row r="10" spans="1:13" ht="95.25" customHeight="1">
      <c r="A10" s="12">
        <f t="shared" si="0"/>
        <v>6</v>
      </c>
      <c r="B10" s="12" t="s">
        <v>23</v>
      </c>
      <c r="C10" s="15" t="s">
        <v>10</v>
      </c>
      <c r="D10" s="15" t="s">
        <v>63</v>
      </c>
      <c r="E10" s="9">
        <v>0</v>
      </c>
      <c r="F10" s="9">
        <v>566</v>
      </c>
      <c r="G10" s="9">
        <v>190838</v>
      </c>
      <c r="H10" s="9">
        <v>190838</v>
      </c>
      <c r="I10" s="24">
        <v>38035.2</v>
      </c>
      <c r="J10" s="12" t="s">
        <v>24</v>
      </c>
      <c r="K10" s="12" t="s">
        <v>25</v>
      </c>
      <c r="L10" s="12" t="s">
        <v>13</v>
      </c>
      <c r="M10" s="15" t="s">
        <v>66</v>
      </c>
    </row>
    <row r="11" spans="1:13" ht="95.25" customHeight="1">
      <c r="A11" s="12">
        <f t="shared" si="0"/>
        <v>7</v>
      </c>
      <c r="B11" s="12" t="s">
        <v>26</v>
      </c>
      <c r="C11" s="15" t="s">
        <v>10</v>
      </c>
      <c r="D11" s="15" t="s">
        <v>64</v>
      </c>
      <c r="E11" s="9">
        <v>0</v>
      </c>
      <c r="F11" s="9">
        <v>290</v>
      </c>
      <c r="G11" s="9">
        <v>344423</v>
      </c>
      <c r="H11" s="9">
        <v>344423</v>
      </c>
      <c r="I11" s="24">
        <v>19488</v>
      </c>
      <c r="J11" s="12" t="s">
        <v>27</v>
      </c>
      <c r="K11" s="12" t="s">
        <v>28</v>
      </c>
      <c r="L11" s="12" t="s">
        <v>8</v>
      </c>
      <c r="M11" s="15" t="s">
        <v>58</v>
      </c>
    </row>
    <row r="12" spans="1:13" ht="95.25" customHeight="1">
      <c r="A12" s="12">
        <f t="shared" si="0"/>
        <v>8</v>
      </c>
      <c r="B12" s="12" t="s">
        <v>29</v>
      </c>
      <c r="C12" s="15" t="s">
        <v>30</v>
      </c>
      <c r="D12" s="15" t="s">
        <v>67</v>
      </c>
      <c r="E12" s="9">
        <v>0</v>
      </c>
      <c r="F12" s="9">
        <v>401.3</v>
      </c>
      <c r="G12" s="9">
        <v>2379080.58</v>
      </c>
      <c r="H12" s="9">
        <v>2379080.58</v>
      </c>
      <c r="I12" s="24">
        <v>44239.31</v>
      </c>
      <c r="J12" s="12" t="s">
        <v>31</v>
      </c>
      <c r="K12" s="12" t="s">
        <v>32</v>
      </c>
      <c r="L12" s="12" t="s">
        <v>33</v>
      </c>
      <c r="M12" s="15" t="s">
        <v>58</v>
      </c>
    </row>
    <row r="13" spans="1:13" ht="95.25" customHeight="1">
      <c r="A13" s="12">
        <f t="shared" si="0"/>
        <v>9</v>
      </c>
      <c r="B13" s="12" t="s">
        <v>34</v>
      </c>
      <c r="C13" s="15" t="s">
        <v>35</v>
      </c>
      <c r="D13" s="15" t="s">
        <v>68</v>
      </c>
      <c r="E13" s="9">
        <v>0</v>
      </c>
      <c r="F13" s="9">
        <v>142.51</v>
      </c>
      <c r="G13" s="9">
        <v>623751</v>
      </c>
      <c r="H13" s="9">
        <v>623751</v>
      </c>
      <c r="I13" s="24">
        <v>7357.28</v>
      </c>
      <c r="J13" s="12" t="s">
        <v>36</v>
      </c>
      <c r="K13" s="12" t="s">
        <v>37</v>
      </c>
      <c r="L13" s="12" t="s">
        <v>8</v>
      </c>
      <c r="M13" s="15" t="s">
        <v>58</v>
      </c>
    </row>
    <row r="14" spans="1:13" ht="95.25" customHeight="1">
      <c r="A14" s="12">
        <f t="shared" si="0"/>
        <v>10</v>
      </c>
      <c r="B14" s="12" t="s">
        <v>38</v>
      </c>
      <c r="C14" s="15" t="s">
        <v>39</v>
      </c>
      <c r="D14" s="15" t="s">
        <v>69</v>
      </c>
      <c r="E14" s="9">
        <v>40.8</v>
      </c>
      <c r="F14" s="9">
        <v>0</v>
      </c>
      <c r="G14" s="9">
        <v>1213278.98</v>
      </c>
      <c r="H14" s="9">
        <v>1213278.98</v>
      </c>
      <c r="I14" s="24">
        <v>429750.48</v>
      </c>
      <c r="J14" s="12" t="s">
        <v>40</v>
      </c>
      <c r="K14" s="12" t="s">
        <v>41</v>
      </c>
      <c r="L14" s="12" t="s">
        <v>42</v>
      </c>
      <c r="M14" s="15" t="s">
        <v>58</v>
      </c>
    </row>
    <row r="15" spans="1:13" ht="95.25" customHeight="1">
      <c r="A15" s="12">
        <f t="shared" si="0"/>
        <v>11</v>
      </c>
      <c r="B15" s="12" t="s">
        <v>43</v>
      </c>
      <c r="C15" s="15" t="s">
        <v>44</v>
      </c>
      <c r="D15" s="15" t="s">
        <v>70</v>
      </c>
      <c r="E15" s="9">
        <v>52.7</v>
      </c>
      <c r="F15" s="9">
        <v>0</v>
      </c>
      <c r="G15" s="9">
        <v>1407693</v>
      </c>
      <c r="H15" s="9">
        <v>1407693</v>
      </c>
      <c r="I15" s="24">
        <v>532690.02</v>
      </c>
      <c r="J15" s="12" t="s">
        <v>45</v>
      </c>
      <c r="K15" s="12" t="s">
        <v>46</v>
      </c>
      <c r="L15" s="12" t="s">
        <v>47</v>
      </c>
      <c r="M15" s="15" t="s">
        <v>58</v>
      </c>
    </row>
    <row r="16" spans="1:13" ht="132.75" customHeight="1">
      <c r="A16" s="12">
        <f t="shared" si="0"/>
        <v>12</v>
      </c>
      <c r="B16" s="19" t="s">
        <v>75</v>
      </c>
      <c r="C16" s="20" t="s">
        <v>76</v>
      </c>
      <c r="D16" s="20" t="s">
        <v>82</v>
      </c>
      <c r="E16" s="21">
        <v>0</v>
      </c>
      <c r="F16" s="21">
        <v>391</v>
      </c>
      <c r="G16" s="24">
        <v>424000</v>
      </c>
      <c r="H16" s="24">
        <v>424000</v>
      </c>
      <c r="I16" s="24">
        <v>26241.6</v>
      </c>
      <c r="J16" s="12" t="s">
        <v>78</v>
      </c>
      <c r="K16" s="19" t="s">
        <v>77</v>
      </c>
      <c r="L16" s="22">
        <v>42247</v>
      </c>
      <c r="M16" s="20" t="s">
        <v>84</v>
      </c>
    </row>
    <row r="17" spans="1:13" ht="132.75" customHeight="1">
      <c r="A17" s="12">
        <f t="shared" si="0"/>
        <v>13</v>
      </c>
      <c r="B17" s="19" t="s">
        <v>79</v>
      </c>
      <c r="C17" s="20" t="s">
        <v>10</v>
      </c>
      <c r="D17" s="20" t="s">
        <v>83</v>
      </c>
      <c r="E17" s="21">
        <v>0</v>
      </c>
      <c r="F17" s="21">
        <v>668</v>
      </c>
      <c r="G17" s="24">
        <v>578000</v>
      </c>
      <c r="H17" s="24">
        <v>578000</v>
      </c>
      <c r="I17" s="24">
        <v>44889.6</v>
      </c>
      <c r="J17" s="12" t="s">
        <v>81</v>
      </c>
      <c r="K17" s="19" t="s">
        <v>80</v>
      </c>
      <c r="L17" s="22">
        <v>42506</v>
      </c>
      <c r="M17" s="20" t="s">
        <v>85</v>
      </c>
    </row>
    <row r="18" spans="2:13" ht="19.5" customHeight="1">
      <c r="B18" s="13"/>
      <c r="C18" s="14"/>
      <c r="D18" s="14"/>
      <c r="E18" s="9">
        <f>SUM(E5:E17)</f>
        <v>135.7</v>
      </c>
      <c r="F18" s="9">
        <f>SUM(F5:F17)</f>
        <v>3261.8100000000004</v>
      </c>
      <c r="G18" s="9">
        <f>SUM(G5:G17)</f>
        <v>10839562.15</v>
      </c>
      <c r="H18" s="9">
        <f>SUM(H5:H17)</f>
        <v>10839562.15</v>
      </c>
      <c r="I18" s="9">
        <f>SUM(I5:I17)</f>
        <v>1677916.2100000002</v>
      </c>
      <c r="J18" s="13"/>
      <c r="K18" s="13"/>
      <c r="L18" s="13"/>
      <c r="M18" s="14"/>
    </row>
    <row r="19" spans="2:13" ht="37.5" customHeight="1">
      <c r="B19" s="13"/>
      <c r="C19" s="14"/>
      <c r="D19" s="14"/>
      <c r="E19" s="18"/>
      <c r="F19" s="18"/>
      <c r="G19" s="18"/>
      <c r="H19" s="18"/>
      <c r="I19" s="18"/>
      <c r="J19" s="13"/>
      <c r="K19" s="13"/>
      <c r="L19" s="13"/>
      <c r="M19" s="14"/>
    </row>
    <row r="20" spans="1:15" ht="42" customHeight="1">
      <c r="A20" s="32" t="s">
        <v>71</v>
      </c>
      <c r="B20" s="32"/>
      <c r="C20" s="32"/>
      <c r="D20" s="32"/>
      <c r="E20" s="32"/>
      <c r="F20" s="32"/>
      <c r="J20" s="5"/>
      <c r="K20" s="16"/>
      <c r="L20" s="16"/>
      <c r="M20" s="29" t="s">
        <v>72</v>
      </c>
      <c r="N20"/>
      <c r="O20"/>
    </row>
    <row r="21" spans="1:15" ht="15.75" customHeight="1">
      <c r="A21" s="16"/>
      <c r="C21" s="25"/>
      <c r="D21" s="25"/>
      <c r="E21" s="25"/>
      <c r="F21" s="5"/>
      <c r="J21" s="26"/>
      <c r="K21" s="16"/>
      <c r="L21" s="16"/>
      <c r="M21" s="17"/>
      <c r="N21"/>
      <c r="O21"/>
    </row>
    <row r="22" spans="1:15" ht="43.5" customHeight="1">
      <c r="A22" s="32" t="s">
        <v>87</v>
      </c>
      <c r="B22" s="32"/>
      <c r="C22" s="32"/>
      <c r="D22" s="32"/>
      <c r="E22" s="32"/>
      <c r="F22" s="32"/>
      <c r="J22" s="5"/>
      <c r="K22" s="16"/>
      <c r="L22" s="16"/>
      <c r="M22" s="29" t="s">
        <v>74</v>
      </c>
      <c r="N22"/>
      <c r="O22"/>
    </row>
  </sheetData>
  <sheetProtection/>
  <mergeCells count="4">
    <mergeCell ref="B1:M1"/>
    <mergeCell ref="B2:M2"/>
    <mergeCell ref="A20:F20"/>
    <mergeCell ref="A22:F22"/>
  </mergeCells>
  <conditionalFormatting sqref="A22 A20">
    <cfRule type="duplicateValues" priority="3" dxfId="1" stopIfTrue="1">
      <formula>AND(COUNTIF($A$22:$A$22,A20)+COUNTIF($A$20:$A$20,A20)&gt;1,NOT(ISBLANK(A20)))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5" r:id="rId1"/>
  <rowBreaks count="1" manualBreakCount="1">
    <brk id="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2024-02-29T05:26:33Z</cp:lastPrinted>
  <dcterms:created xsi:type="dcterms:W3CDTF">2020-07-03T05:46:29Z</dcterms:created>
  <dcterms:modified xsi:type="dcterms:W3CDTF">2024-02-29T05:29:29Z</dcterms:modified>
  <cp:category/>
  <cp:version/>
  <cp:contentType/>
  <cp:contentStatus/>
</cp:coreProperties>
</file>