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'Sheet1'!$A$1:$M$29</definedName>
  </definedNames>
  <calcPr fullCalcOnLoad="1"/>
</workbook>
</file>

<file path=xl/sharedStrings.xml><?xml version="1.0" encoding="utf-8"?>
<sst xmlns="http://schemas.openxmlformats.org/spreadsheetml/2006/main" count="157" uniqueCount="75">
  <si>
    <t>Реестровый номер</t>
  </si>
  <si>
    <t>Наименование</t>
  </si>
  <si>
    <t>Адрес</t>
  </si>
  <si>
    <t>№ п/п</t>
  </si>
  <si>
    <t>Дата возникновения права муниципальной собственности</t>
  </si>
  <si>
    <t>Кадастровый номер</t>
  </si>
  <si>
    <t>Балансовая стоимость, руб,</t>
  </si>
  <si>
    <t>Остаточная стоимость, руб,</t>
  </si>
  <si>
    <t>Кадастровая стоимость, руб.</t>
  </si>
  <si>
    <t>Протяжён-
ность, м</t>
  </si>
  <si>
    <t xml:space="preserve"> </t>
  </si>
  <si>
    <t>Реквизиты документов - оснований возникновения (прекращения) права муниципальной собственности на недвижимое имущество</t>
  </si>
  <si>
    <t xml:space="preserve">Cведения об установленных в отношении муниципального недвижимого имущества ограничениях (обременениях) </t>
  </si>
  <si>
    <t>Начальник Управления имущественных отношений,
наделенного правами юридического лица, Администрации города Глазова</t>
  </si>
  <si>
    <t>О.В. Матвеева</t>
  </si>
  <si>
    <t xml:space="preserve">"Ливневая канализация" </t>
  </si>
  <si>
    <t>ЛК108510000025</t>
  </si>
  <si>
    <t>ЛК108510000021</t>
  </si>
  <si>
    <t>ЛК108510000020</t>
  </si>
  <si>
    <t>ЛК108510000017</t>
  </si>
  <si>
    <t>ЛК108510000008</t>
  </si>
  <si>
    <t>ЛК108510000003</t>
  </si>
  <si>
    <t>ЛК108510000015</t>
  </si>
  <si>
    <t>ЛК108510000011</t>
  </si>
  <si>
    <t>ЛК108510000016</t>
  </si>
  <si>
    <t>ЛК108510000028</t>
  </si>
  <si>
    <t>ЛК108510000002</t>
  </si>
  <si>
    <t>ЛК108510000014</t>
  </si>
  <si>
    <t>ЛК108510000005</t>
  </si>
  <si>
    <t>ЛК108510000001</t>
  </si>
  <si>
    <t>ЛК108510000023</t>
  </si>
  <si>
    <t>ЛК108510000022</t>
  </si>
  <si>
    <t>ЛК108510000024</t>
  </si>
  <si>
    <t>ЛК108510000027</t>
  </si>
  <si>
    <t>ЛК108510000026</t>
  </si>
  <si>
    <t>ЛК108510000019</t>
  </si>
  <si>
    <t>Ливневая канализация</t>
  </si>
  <si>
    <t>Ливневая канализация (по ул. 2-я Набережная (от ЛВЗ))</t>
  </si>
  <si>
    <t>Ливневая канализация (по ул. Белова (от дома № 9 до ул. 2-я Набережная))</t>
  </si>
  <si>
    <t>Ливневая канализация (по ул. Чепецкая (от пл. Свободы до ул. Короленко, 24А))</t>
  </si>
  <si>
    <t>Ливневая канализация (ул. Пехтина - ул. Карла Марксе(от ул. Калинина))</t>
  </si>
  <si>
    <t>Ливневая канализация (участок в межквартальном проезде между домами № 10 и № 12 по ул. Пехтина)</t>
  </si>
  <si>
    <t>Ливневый коллектор</t>
  </si>
  <si>
    <t>18:28:000034:130</t>
  </si>
  <si>
    <t>18:28:000034:131</t>
  </si>
  <si>
    <t>18-18-05/006/2006-56</t>
  </si>
  <si>
    <t>21.02.06</t>
  </si>
  <si>
    <t>Удмуртская Республика, г. Глазов, ул.Толстого-Сибирская</t>
  </si>
  <si>
    <t>Удмуртская Республика, г. Глазов, проезд Монтажников</t>
  </si>
  <si>
    <t xml:space="preserve">Удмуртская Республика, г. Глазов, от ул. Школьная, 3 до ул. Советская, 8 </t>
  </si>
  <si>
    <t>Удмуртская Республика, г. Глазов, ул. Революции</t>
  </si>
  <si>
    <t>Удмуртская Республика, г. Глазов площадь Свободы</t>
  </si>
  <si>
    <t>Удмуртская Республика, г. Глазов, пер. Азина</t>
  </si>
  <si>
    <t>Удмуртская Республика, г. Глазов, ул. Короленко</t>
  </si>
  <si>
    <t>Удмуртская Республика, г. Глазов, ул. Кирова</t>
  </si>
  <si>
    <t>Удмуртская Республика, г. Глазов, ул. Толстого</t>
  </si>
  <si>
    <t>Удмуртская Республика, г. Глазов, ул. Калинина</t>
  </si>
  <si>
    <t>Удмуртская Республика, г. Глазов, ул. Сулимова</t>
  </si>
  <si>
    <t>Удмуртская Республика, г. Глазов, ул. Первомайская</t>
  </si>
  <si>
    <t>Удмуртская Республика, г. Глазов, ул. Сибирская</t>
  </si>
  <si>
    <t>Удмуртская Республика, г. Глазов, ул. Пехтина</t>
  </si>
  <si>
    <t>Удмуртская Республика, г. Глазов, ул. 2-я Набережная</t>
  </si>
  <si>
    <t>Удмуртская Республика, г. Глазов, ул. Белова</t>
  </si>
  <si>
    <t>Удмуртская Республика, г. Глазов, ул. Чепецкая</t>
  </si>
  <si>
    <t>Общая площадь, кв.м.</t>
  </si>
  <si>
    <r>
      <t xml:space="preserve"> </t>
    </r>
    <r>
      <rPr>
        <sz val="12"/>
        <rFont val="Symbol"/>
        <family val="1"/>
      </rPr>
      <t>-</t>
    </r>
  </si>
  <si>
    <t>Ограничение (обременение) отсутствует</t>
  </si>
  <si>
    <t xml:space="preserve">Удмуртская Республика, г. Глазов, ул. Пехтина, от ул. Калинина до ул. Сибирской </t>
  </si>
  <si>
    <t>18-18-05/006/2006-55</t>
  </si>
  <si>
    <t xml:space="preserve">Удмуртская Республика, г. Глазов, ул. Пехтина, от колодца К4 до оголовка </t>
  </si>
  <si>
    <t>Акт о результатх инвентаризации 
№ 1</t>
  </si>
  <si>
    <t xml:space="preserve"> 19.08.2016</t>
  </si>
  <si>
    <t>К.А. Абашева</t>
  </si>
  <si>
    <t xml:space="preserve">Главный специалист-эксперт отдела управления имуществом 
Управления имущественных отношений Администрации города Глазова           </t>
  </si>
  <si>
    <t>Муниципальное недвижимое имущество, составляющее муниципальную казну муниципального образования "Городской округ "Город Глазов" Удмуртской Республики" на 31.12.2023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</si>
</sst>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8"/>
      <name val="Arial"/>
      <family val="2"/>
    </font>
    <font>
      <sz val="9.5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2"/>
      <name val="Symbol"/>
      <family val="1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50"/>
      <name val="Times New Roman"/>
      <family val="2"/>
    </font>
    <font>
      <b/>
      <sz val="13"/>
      <color indexed="8"/>
      <name val="Times New Roman"/>
      <family val="2"/>
    </font>
    <font>
      <b/>
      <sz val="13"/>
      <color indexed="10"/>
      <name val="Times New Roman"/>
      <family val="2"/>
    </font>
    <font>
      <b/>
      <sz val="15"/>
      <color indexed="45"/>
      <name val="Times New Roman"/>
      <family val="2"/>
    </font>
    <font>
      <b/>
      <sz val="13"/>
      <color indexed="45"/>
      <name val="Times New Roman"/>
      <family val="2"/>
    </font>
    <font>
      <b/>
      <sz val="11"/>
      <color indexed="45"/>
      <name val="Times New Roman"/>
      <family val="2"/>
    </font>
    <font>
      <b/>
      <sz val="13"/>
      <color indexed="9"/>
      <name val="Times New Roman"/>
      <family val="2"/>
    </font>
    <font>
      <b/>
      <sz val="18"/>
      <color indexed="45"/>
      <name val="Cambria"/>
      <family val="2"/>
    </font>
    <font>
      <sz val="13"/>
      <color indexed="18"/>
      <name val="Times New Roman"/>
      <family val="2"/>
    </font>
    <font>
      <sz val="13"/>
      <color indexed="20"/>
      <name val="Times New Roman"/>
      <family val="2"/>
    </font>
    <font>
      <i/>
      <sz val="13"/>
      <color indexed="22"/>
      <name val="Times New Roman"/>
      <family val="2"/>
    </font>
    <font>
      <sz val="13"/>
      <color indexed="10"/>
      <name val="Times New Roman"/>
      <family val="2"/>
    </font>
    <font>
      <sz val="13"/>
      <color indexed="17"/>
      <name val="Times New Roman"/>
      <family val="2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3F3F76"/>
      <name val="Times New Roman"/>
      <family val="2"/>
    </font>
    <font>
      <b/>
      <sz val="13"/>
      <color rgb="FF3F3F3F"/>
      <name val="Times New Roman"/>
      <family val="2"/>
    </font>
    <font>
      <b/>
      <sz val="13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3"/>
      <color theme="1"/>
      <name val="Times New Roman"/>
      <family val="2"/>
    </font>
    <font>
      <b/>
      <sz val="13"/>
      <color theme="0"/>
      <name val="Times New Roman"/>
      <family val="2"/>
    </font>
    <font>
      <b/>
      <sz val="18"/>
      <color theme="3"/>
      <name val="Cambria"/>
      <family val="2"/>
    </font>
    <font>
      <sz val="13"/>
      <color rgb="FF9C6500"/>
      <name val="Times New Roman"/>
      <family val="2"/>
    </font>
    <font>
      <sz val="13"/>
      <color rgb="FF9C0006"/>
      <name val="Times New Roman"/>
      <family val="2"/>
    </font>
    <font>
      <i/>
      <sz val="13"/>
      <color rgb="FF7F7F7F"/>
      <name val="Times New Roman"/>
      <family val="2"/>
    </font>
    <font>
      <sz val="13"/>
      <color rgb="FFFA7D00"/>
      <name val="Times New Roman"/>
      <family val="2"/>
    </font>
    <font>
      <sz val="13"/>
      <color rgb="FFFF0000"/>
      <name val="Times New Roman"/>
      <family val="2"/>
    </font>
    <font>
      <sz val="13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Fill="1" applyAlignment="1">
      <alignment/>
    </xf>
    <xf numFmtId="0" fontId="0" fillId="5" borderId="0" xfId="0" applyFill="1" applyAlignment="1">
      <alignment/>
    </xf>
    <xf numFmtId="0" fontId="1" fillId="5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right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1" fillId="5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view="pageBreakPreview" zoomScale="8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J4" sqref="J4"/>
    </sheetView>
  </sheetViews>
  <sheetFormatPr defaultColWidth="10.33203125" defaultRowHeight="11.25"/>
  <cols>
    <col min="1" max="1" width="7" style="6" customWidth="1"/>
    <col min="2" max="2" width="21.5" style="6" customWidth="1"/>
    <col min="3" max="3" width="21.33203125" style="7" customWidth="1"/>
    <col min="4" max="4" width="34" style="7" customWidth="1"/>
    <col min="5" max="5" width="12.33203125" style="7" customWidth="1"/>
    <col min="6" max="6" width="14.66015625" style="8" customWidth="1"/>
    <col min="7" max="7" width="17" style="8" customWidth="1"/>
    <col min="8" max="8" width="16.5" style="8" customWidth="1"/>
    <col min="9" max="9" width="19.16015625" style="8" customWidth="1"/>
    <col min="10" max="10" width="19.66015625" style="9" customWidth="1"/>
    <col min="11" max="11" width="24.33203125" style="6" customWidth="1"/>
    <col min="12" max="12" width="20.83203125" style="6" customWidth="1"/>
    <col min="13" max="13" width="23.33203125" style="6" customWidth="1"/>
    <col min="14" max="14" width="16.33203125" style="0" customWidth="1"/>
  </cols>
  <sheetData>
    <row r="1" spans="2:13" ht="24" customHeight="1">
      <c r="B1" s="24" t="s">
        <v>74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2" customFormat="1" ht="19.5" customHeight="1">
      <c r="A2" s="6"/>
      <c r="B2" s="24" t="s">
        <v>15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1:13" ht="22.5" customHeight="1">
      <c r="K3" s="6" t="s">
        <v>10</v>
      </c>
      <c r="M3" s="6" t="s">
        <v>10</v>
      </c>
    </row>
    <row r="4" spans="1:13" s="1" customFormat="1" ht="168" customHeight="1">
      <c r="A4" s="21" t="s">
        <v>3</v>
      </c>
      <c r="B4" s="21" t="s">
        <v>0</v>
      </c>
      <c r="C4" s="21" t="s">
        <v>1</v>
      </c>
      <c r="D4" s="21" t="s">
        <v>2</v>
      </c>
      <c r="E4" s="21" t="s">
        <v>64</v>
      </c>
      <c r="F4" s="22" t="s">
        <v>9</v>
      </c>
      <c r="G4" s="22" t="s">
        <v>6</v>
      </c>
      <c r="H4" s="22" t="s">
        <v>7</v>
      </c>
      <c r="I4" s="22" t="s">
        <v>8</v>
      </c>
      <c r="J4" s="22" t="s">
        <v>5</v>
      </c>
      <c r="K4" s="21" t="s">
        <v>11</v>
      </c>
      <c r="L4" s="21" t="s">
        <v>4</v>
      </c>
      <c r="M4" s="21" t="s">
        <v>12</v>
      </c>
    </row>
    <row r="5" spans="1:13" s="4" customFormat="1" ht="65.25" customHeight="1">
      <c r="A5" s="21">
        <v>1</v>
      </c>
      <c r="B5" s="15" t="s">
        <v>16</v>
      </c>
      <c r="C5" s="11" t="s">
        <v>36</v>
      </c>
      <c r="D5" s="11" t="s">
        <v>47</v>
      </c>
      <c r="E5" s="14">
        <v>0</v>
      </c>
      <c r="F5" s="14">
        <v>6034</v>
      </c>
      <c r="G5" s="14">
        <v>477219</v>
      </c>
      <c r="H5" s="14">
        <v>0</v>
      </c>
      <c r="I5" s="10">
        <v>0</v>
      </c>
      <c r="J5" s="15" t="s">
        <v>65</v>
      </c>
      <c r="K5" s="15" t="s">
        <v>65</v>
      </c>
      <c r="L5" s="15" t="s">
        <v>65</v>
      </c>
      <c r="M5" s="21" t="s">
        <v>66</v>
      </c>
    </row>
    <row r="6" spans="1:13" s="4" customFormat="1" ht="65.25" customHeight="1">
      <c r="A6" s="21">
        <f>1+A5</f>
        <v>2</v>
      </c>
      <c r="B6" s="15" t="s">
        <v>17</v>
      </c>
      <c r="C6" s="11" t="s">
        <v>36</v>
      </c>
      <c r="D6" s="11" t="s">
        <v>53</v>
      </c>
      <c r="E6" s="14">
        <v>0</v>
      </c>
      <c r="F6" s="14">
        <v>3050</v>
      </c>
      <c r="G6" s="14">
        <v>388345</v>
      </c>
      <c r="H6" s="14">
        <v>0</v>
      </c>
      <c r="I6" s="10">
        <v>0</v>
      </c>
      <c r="J6" s="15" t="s">
        <v>65</v>
      </c>
      <c r="K6" s="15" t="s">
        <v>65</v>
      </c>
      <c r="L6" s="15" t="s">
        <v>65</v>
      </c>
      <c r="M6" s="21" t="s">
        <v>66</v>
      </c>
    </row>
    <row r="7" spans="1:13" s="4" customFormat="1" ht="65.25" customHeight="1">
      <c r="A7" s="21">
        <f aca="true" t="shared" si="0" ref="A7:A24">1+A6</f>
        <v>3</v>
      </c>
      <c r="B7" s="15" t="s">
        <v>18</v>
      </c>
      <c r="C7" s="11" t="s">
        <v>36</v>
      </c>
      <c r="D7" s="11" t="s">
        <v>54</v>
      </c>
      <c r="E7" s="14">
        <v>0</v>
      </c>
      <c r="F7" s="14">
        <v>3123</v>
      </c>
      <c r="G7" s="14">
        <v>1137024</v>
      </c>
      <c r="H7" s="14">
        <v>0</v>
      </c>
      <c r="I7" s="10">
        <v>0</v>
      </c>
      <c r="J7" s="15" t="s">
        <v>65</v>
      </c>
      <c r="K7" s="15" t="s">
        <v>65</v>
      </c>
      <c r="L7" s="15" t="s">
        <v>65</v>
      </c>
      <c r="M7" s="21" t="s">
        <v>66</v>
      </c>
    </row>
    <row r="8" spans="1:13" s="4" customFormat="1" ht="65.25" customHeight="1">
      <c r="A8" s="21">
        <f t="shared" si="0"/>
        <v>4</v>
      </c>
      <c r="B8" s="15" t="s">
        <v>19</v>
      </c>
      <c r="C8" s="11" t="s">
        <v>36</v>
      </c>
      <c r="D8" s="11" t="s">
        <v>55</v>
      </c>
      <c r="E8" s="14">
        <v>0</v>
      </c>
      <c r="F8" s="14">
        <v>0</v>
      </c>
      <c r="G8" s="14">
        <v>863828</v>
      </c>
      <c r="H8" s="14">
        <v>0</v>
      </c>
      <c r="I8" s="10">
        <v>0</v>
      </c>
      <c r="J8" s="15" t="s">
        <v>65</v>
      </c>
      <c r="K8" s="15" t="s">
        <v>65</v>
      </c>
      <c r="L8" s="15" t="s">
        <v>65</v>
      </c>
      <c r="M8" s="21" t="s">
        <v>66</v>
      </c>
    </row>
    <row r="9" spans="1:13" s="4" customFormat="1" ht="65.25" customHeight="1">
      <c r="A9" s="21">
        <f t="shared" si="0"/>
        <v>5</v>
      </c>
      <c r="B9" s="15" t="s">
        <v>20</v>
      </c>
      <c r="C9" s="11" t="s">
        <v>36</v>
      </c>
      <c r="D9" s="11" t="s">
        <v>56</v>
      </c>
      <c r="E9" s="14">
        <v>0</v>
      </c>
      <c r="F9" s="14">
        <v>0</v>
      </c>
      <c r="G9" s="14">
        <v>218959</v>
      </c>
      <c r="H9" s="14">
        <v>0</v>
      </c>
      <c r="I9" s="10">
        <v>0</v>
      </c>
      <c r="J9" s="15" t="s">
        <v>65</v>
      </c>
      <c r="K9" s="15" t="s">
        <v>65</v>
      </c>
      <c r="L9" s="15" t="s">
        <v>65</v>
      </c>
      <c r="M9" s="21" t="s">
        <v>66</v>
      </c>
    </row>
    <row r="10" spans="1:13" s="4" customFormat="1" ht="65.25" customHeight="1">
      <c r="A10" s="21">
        <f t="shared" si="0"/>
        <v>6</v>
      </c>
      <c r="B10" s="15" t="s">
        <v>21</v>
      </c>
      <c r="C10" s="11" t="s">
        <v>36</v>
      </c>
      <c r="D10" s="11" t="s">
        <v>48</v>
      </c>
      <c r="E10" s="14">
        <v>0</v>
      </c>
      <c r="F10" s="14">
        <v>0</v>
      </c>
      <c r="G10" s="14">
        <v>120563</v>
      </c>
      <c r="H10" s="14">
        <v>0</v>
      </c>
      <c r="I10" s="10">
        <v>0</v>
      </c>
      <c r="J10" s="15" t="s">
        <v>65</v>
      </c>
      <c r="K10" s="15" t="s">
        <v>65</v>
      </c>
      <c r="L10" s="15" t="s">
        <v>65</v>
      </c>
      <c r="M10" s="21" t="s">
        <v>66</v>
      </c>
    </row>
    <row r="11" spans="1:13" s="4" customFormat="1" ht="65.25" customHeight="1">
      <c r="A11" s="21">
        <f t="shared" si="0"/>
        <v>7</v>
      </c>
      <c r="B11" s="15" t="s">
        <v>22</v>
      </c>
      <c r="C11" s="11" t="s">
        <v>36</v>
      </c>
      <c r="D11" s="11" t="s">
        <v>57</v>
      </c>
      <c r="E11" s="14">
        <v>0</v>
      </c>
      <c r="F11" s="14">
        <v>0</v>
      </c>
      <c r="G11" s="14">
        <v>2418574</v>
      </c>
      <c r="H11" s="14">
        <v>916591.67</v>
      </c>
      <c r="I11" s="10">
        <v>0</v>
      </c>
      <c r="J11" s="15" t="s">
        <v>65</v>
      </c>
      <c r="K11" s="15" t="s">
        <v>65</v>
      </c>
      <c r="L11" s="15" t="s">
        <v>65</v>
      </c>
      <c r="M11" s="21" t="s">
        <v>66</v>
      </c>
    </row>
    <row r="12" spans="1:13" s="4" customFormat="1" ht="65.25" customHeight="1">
      <c r="A12" s="21">
        <f t="shared" si="0"/>
        <v>8</v>
      </c>
      <c r="B12" s="15" t="s">
        <v>23</v>
      </c>
      <c r="C12" s="11" t="s">
        <v>36</v>
      </c>
      <c r="D12" s="11" t="s">
        <v>58</v>
      </c>
      <c r="E12" s="14">
        <v>0</v>
      </c>
      <c r="F12" s="14">
        <v>0</v>
      </c>
      <c r="G12" s="14">
        <v>24077</v>
      </c>
      <c r="H12" s="14">
        <v>0</v>
      </c>
      <c r="I12" s="10">
        <v>0</v>
      </c>
      <c r="J12" s="15" t="s">
        <v>65</v>
      </c>
      <c r="K12" s="15" t="s">
        <v>65</v>
      </c>
      <c r="L12" s="15" t="s">
        <v>65</v>
      </c>
      <c r="M12" s="21" t="s">
        <v>66</v>
      </c>
    </row>
    <row r="13" spans="1:13" s="4" customFormat="1" ht="65.25" customHeight="1">
      <c r="A13" s="21">
        <f t="shared" si="0"/>
        <v>9</v>
      </c>
      <c r="B13" s="15" t="s">
        <v>24</v>
      </c>
      <c r="C13" s="11" t="s">
        <v>36</v>
      </c>
      <c r="D13" s="11" t="s">
        <v>49</v>
      </c>
      <c r="E13" s="14">
        <v>0</v>
      </c>
      <c r="F13" s="14">
        <v>0</v>
      </c>
      <c r="G13" s="14">
        <v>165828</v>
      </c>
      <c r="H13" s="14">
        <v>0</v>
      </c>
      <c r="I13" s="10">
        <v>0</v>
      </c>
      <c r="J13" s="15" t="s">
        <v>65</v>
      </c>
      <c r="K13" s="15" t="s">
        <v>65</v>
      </c>
      <c r="L13" s="15" t="s">
        <v>65</v>
      </c>
      <c r="M13" s="21" t="s">
        <v>66</v>
      </c>
    </row>
    <row r="14" spans="1:13" s="4" customFormat="1" ht="65.25" customHeight="1">
      <c r="A14" s="21">
        <f t="shared" si="0"/>
        <v>10</v>
      </c>
      <c r="B14" s="15" t="s">
        <v>25</v>
      </c>
      <c r="C14" s="11" t="s">
        <v>36</v>
      </c>
      <c r="D14" s="11" t="s">
        <v>50</v>
      </c>
      <c r="E14" s="14">
        <v>0</v>
      </c>
      <c r="F14" s="14">
        <v>2835</v>
      </c>
      <c r="G14" s="14">
        <v>2689202</v>
      </c>
      <c r="H14" s="14">
        <v>0</v>
      </c>
      <c r="I14" s="10">
        <v>0</v>
      </c>
      <c r="J14" s="15" t="s">
        <v>65</v>
      </c>
      <c r="K14" s="15" t="s">
        <v>65</v>
      </c>
      <c r="L14" s="15" t="s">
        <v>65</v>
      </c>
      <c r="M14" s="21" t="s">
        <v>66</v>
      </c>
    </row>
    <row r="15" spans="1:13" s="4" customFormat="1" ht="65.25" customHeight="1">
      <c r="A15" s="21">
        <f t="shared" si="0"/>
        <v>11</v>
      </c>
      <c r="B15" s="15" t="s">
        <v>26</v>
      </c>
      <c r="C15" s="11" t="s">
        <v>36</v>
      </c>
      <c r="D15" s="11" t="s">
        <v>51</v>
      </c>
      <c r="E15" s="14">
        <v>0</v>
      </c>
      <c r="F15" s="14">
        <v>0</v>
      </c>
      <c r="G15" s="14">
        <v>54510</v>
      </c>
      <c r="H15" s="14">
        <v>0</v>
      </c>
      <c r="I15" s="10">
        <v>0</v>
      </c>
      <c r="J15" s="15" t="s">
        <v>65</v>
      </c>
      <c r="K15" s="15" t="s">
        <v>65</v>
      </c>
      <c r="L15" s="15" t="s">
        <v>65</v>
      </c>
      <c r="M15" s="21" t="s">
        <v>66</v>
      </c>
    </row>
    <row r="16" spans="1:13" s="3" customFormat="1" ht="65.25" customHeight="1">
      <c r="A16" s="21">
        <f t="shared" si="0"/>
        <v>12</v>
      </c>
      <c r="B16" s="15" t="s">
        <v>27</v>
      </c>
      <c r="C16" s="11" t="s">
        <v>36</v>
      </c>
      <c r="D16" s="11" t="s">
        <v>59</v>
      </c>
      <c r="E16" s="14">
        <v>0</v>
      </c>
      <c r="F16" s="14">
        <v>0</v>
      </c>
      <c r="G16" s="14">
        <v>275920</v>
      </c>
      <c r="H16" s="14">
        <v>0</v>
      </c>
      <c r="I16" s="10">
        <v>0</v>
      </c>
      <c r="J16" s="15" t="s">
        <v>65</v>
      </c>
      <c r="K16" s="15" t="s">
        <v>65</v>
      </c>
      <c r="L16" s="15" t="s">
        <v>65</v>
      </c>
      <c r="M16" s="21" t="s">
        <v>66</v>
      </c>
    </row>
    <row r="17" spans="1:13" s="4" customFormat="1" ht="65.25" customHeight="1">
      <c r="A17" s="21">
        <f t="shared" si="0"/>
        <v>13</v>
      </c>
      <c r="B17" s="15" t="s">
        <v>28</v>
      </c>
      <c r="C17" s="11" t="s">
        <v>36</v>
      </c>
      <c r="D17" s="11" t="s">
        <v>52</v>
      </c>
      <c r="E17" s="14">
        <v>0</v>
      </c>
      <c r="F17" s="14">
        <v>0</v>
      </c>
      <c r="G17" s="14">
        <v>165828</v>
      </c>
      <c r="H17" s="14">
        <v>0</v>
      </c>
      <c r="I17" s="10">
        <v>0</v>
      </c>
      <c r="J17" s="15" t="s">
        <v>65</v>
      </c>
      <c r="K17" s="15" t="s">
        <v>65</v>
      </c>
      <c r="L17" s="15" t="s">
        <v>65</v>
      </c>
      <c r="M17" s="21" t="s">
        <v>66</v>
      </c>
    </row>
    <row r="18" spans="1:13" s="4" customFormat="1" ht="65.25" customHeight="1">
      <c r="A18" s="21">
        <f t="shared" si="0"/>
        <v>14</v>
      </c>
      <c r="B18" s="15" t="s">
        <v>29</v>
      </c>
      <c r="C18" s="11" t="s">
        <v>36</v>
      </c>
      <c r="D18" s="11" t="s">
        <v>67</v>
      </c>
      <c r="E18" s="14">
        <v>0</v>
      </c>
      <c r="F18" s="14">
        <v>1439.17</v>
      </c>
      <c r="G18" s="14">
        <v>2307858.84</v>
      </c>
      <c r="H18" s="14">
        <v>2307858.84</v>
      </c>
      <c r="I18" s="10">
        <v>657234.47</v>
      </c>
      <c r="J18" s="15" t="s">
        <v>43</v>
      </c>
      <c r="K18" s="15" t="s">
        <v>68</v>
      </c>
      <c r="L18" s="17">
        <v>38769</v>
      </c>
      <c r="M18" s="21" t="s">
        <v>66</v>
      </c>
    </row>
    <row r="19" spans="1:13" s="4" customFormat="1" ht="97.5" customHeight="1">
      <c r="A19" s="21">
        <f t="shared" si="0"/>
        <v>15</v>
      </c>
      <c r="B19" s="15" t="s">
        <v>30</v>
      </c>
      <c r="C19" s="11" t="s">
        <v>37</v>
      </c>
      <c r="D19" s="11" t="s">
        <v>61</v>
      </c>
      <c r="E19" s="14">
        <v>0</v>
      </c>
      <c r="F19" s="14">
        <v>131</v>
      </c>
      <c r="G19" s="14">
        <v>1</v>
      </c>
      <c r="H19" s="14">
        <v>1</v>
      </c>
      <c r="I19" s="10">
        <v>0</v>
      </c>
      <c r="J19" s="15" t="s">
        <v>65</v>
      </c>
      <c r="K19" s="15" t="s">
        <v>70</v>
      </c>
      <c r="L19" s="17">
        <v>42601</v>
      </c>
      <c r="M19" s="21" t="s">
        <v>66</v>
      </c>
    </row>
    <row r="20" spans="1:13" s="4" customFormat="1" ht="99" customHeight="1">
      <c r="A20" s="21">
        <f t="shared" si="0"/>
        <v>16</v>
      </c>
      <c r="B20" s="15" t="s">
        <v>31</v>
      </c>
      <c r="C20" s="11" t="s">
        <v>38</v>
      </c>
      <c r="D20" s="11" t="s">
        <v>62</v>
      </c>
      <c r="E20" s="14">
        <v>0</v>
      </c>
      <c r="F20" s="14">
        <v>570</v>
      </c>
      <c r="G20" s="14">
        <v>1</v>
      </c>
      <c r="H20" s="14">
        <v>1</v>
      </c>
      <c r="I20" s="10">
        <v>0</v>
      </c>
      <c r="J20" s="15" t="s">
        <v>65</v>
      </c>
      <c r="K20" s="15" t="s">
        <v>70</v>
      </c>
      <c r="L20" s="17">
        <v>42601</v>
      </c>
      <c r="M20" s="21" t="s">
        <v>66</v>
      </c>
    </row>
    <row r="21" spans="1:13" s="4" customFormat="1" ht="108" customHeight="1">
      <c r="A21" s="21">
        <f t="shared" si="0"/>
        <v>17</v>
      </c>
      <c r="B21" s="15" t="s">
        <v>32</v>
      </c>
      <c r="C21" s="11" t="s">
        <v>39</v>
      </c>
      <c r="D21" s="11" t="s">
        <v>63</v>
      </c>
      <c r="E21" s="14">
        <v>0</v>
      </c>
      <c r="F21" s="14">
        <v>633</v>
      </c>
      <c r="G21" s="14">
        <v>1</v>
      </c>
      <c r="H21" s="14">
        <v>1</v>
      </c>
      <c r="I21" s="10">
        <v>0</v>
      </c>
      <c r="J21" s="15" t="s">
        <v>65</v>
      </c>
      <c r="K21" s="15" t="s">
        <v>70</v>
      </c>
      <c r="L21" s="17">
        <v>42601</v>
      </c>
      <c r="M21" s="21" t="s">
        <v>66</v>
      </c>
    </row>
    <row r="22" spans="1:13" s="4" customFormat="1" ht="99" customHeight="1">
      <c r="A22" s="21">
        <f t="shared" si="0"/>
        <v>18</v>
      </c>
      <c r="B22" s="15" t="s">
        <v>33</v>
      </c>
      <c r="C22" s="11" t="s">
        <v>40</v>
      </c>
      <c r="D22" s="11" t="s">
        <v>60</v>
      </c>
      <c r="E22" s="14">
        <v>0</v>
      </c>
      <c r="F22" s="14">
        <v>1086</v>
      </c>
      <c r="G22" s="14">
        <v>1</v>
      </c>
      <c r="H22" s="14">
        <v>1</v>
      </c>
      <c r="I22" s="10">
        <v>0</v>
      </c>
      <c r="J22" s="15" t="s">
        <v>65</v>
      </c>
      <c r="K22" s="15" t="s">
        <v>70</v>
      </c>
      <c r="L22" s="15" t="s">
        <v>71</v>
      </c>
      <c r="M22" s="21" t="s">
        <v>66</v>
      </c>
    </row>
    <row r="23" spans="1:13" s="4" customFormat="1" ht="145.5" customHeight="1">
      <c r="A23" s="21">
        <f t="shared" si="0"/>
        <v>19</v>
      </c>
      <c r="B23" s="15" t="s">
        <v>34</v>
      </c>
      <c r="C23" s="11" t="s">
        <v>41</v>
      </c>
      <c r="D23" s="11" t="s">
        <v>60</v>
      </c>
      <c r="E23" s="14">
        <v>0</v>
      </c>
      <c r="F23" s="14">
        <v>300</v>
      </c>
      <c r="G23" s="14">
        <v>1</v>
      </c>
      <c r="H23" s="14">
        <v>1</v>
      </c>
      <c r="I23" s="10">
        <v>0</v>
      </c>
      <c r="J23" s="15" t="s">
        <v>65</v>
      </c>
      <c r="K23" s="15" t="s">
        <v>70</v>
      </c>
      <c r="L23" s="15" t="s">
        <v>71</v>
      </c>
      <c r="M23" s="21" t="s">
        <v>66</v>
      </c>
    </row>
    <row r="24" spans="1:13" s="18" customFormat="1" ht="64.5" customHeight="1">
      <c r="A24" s="21">
        <f t="shared" si="0"/>
        <v>20</v>
      </c>
      <c r="B24" s="15" t="s">
        <v>35</v>
      </c>
      <c r="C24" s="11" t="s">
        <v>42</v>
      </c>
      <c r="D24" s="11" t="s">
        <v>69</v>
      </c>
      <c r="E24" s="14">
        <v>0</v>
      </c>
      <c r="F24" s="14">
        <v>555.7</v>
      </c>
      <c r="G24" s="14">
        <v>2812546.44</v>
      </c>
      <c r="H24" s="14">
        <v>2812546.44</v>
      </c>
      <c r="I24" s="10">
        <v>253804.86</v>
      </c>
      <c r="J24" s="15" t="s">
        <v>44</v>
      </c>
      <c r="K24" s="15" t="s">
        <v>45</v>
      </c>
      <c r="L24" s="15" t="s">
        <v>46</v>
      </c>
      <c r="M24" s="21" t="s">
        <v>66</v>
      </c>
    </row>
    <row r="25" spans="5:9" ht="18.75" customHeight="1">
      <c r="E25" s="10">
        <f>SUM(E5:E24)</f>
        <v>0</v>
      </c>
      <c r="F25" s="10">
        <f>SUM(F5:F24)</f>
        <v>19756.87</v>
      </c>
      <c r="G25" s="10">
        <f>SUM(G5:G24)</f>
        <v>14120287.28</v>
      </c>
      <c r="H25" s="10">
        <f>SUM(H5:H24)</f>
        <v>6037001.949999999</v>
      </c>
      <c r="I25" s="10">
        <f>SUM(I5:I24)</f>
        <v>911039.33</v>
      </c>
    </row>
    <row r="26" spans="5:9" ht="22.5" customHeight="1">
      <c r="E26" s="19"/>
      <c r="F26" s="19"/>
      <c r="G26" s="19"/>
      <c r="H26" s="19"/>
      <c r="I26" s="19"/>
    </row>
    <row r="27" spans="1:13" s="5" customFormat="1" ht="39" customHeight="1">
      <c r="A27" s="25" t="s">
        <v>13</v>
      </c>
      <c r="B27" s="25"/>
      <c r="C27" s="25"/>
      <c r="D27" s="25"/>
      <c r="E27" s="25"/>
      <c r="F27" s="12"/>
      <c r="I27" s="8"/>
      <c r="J27" s="9"/>
      <c r="K27" s="6"/>
      <c r="M27" s="20" t="s">
        <v>14</v>
      </c>
    </row>
    <row r="28" spans="1:13" s="5" customFormat="1" ht="18">
      <c r="A28" s="6"/>
      <c r="B28" s="16"/>
      <c r="C28" s="12"/>
      <c r="D28" s="12"/>
      <c r="E28" s="12"/>
      <c r="F28" s="12"/>
      <c r="G28" s="12"/>
      <c r="H28" s="12"/>
      <c r="I28" s="8"/>
      <c r="J28" s="9"/>
      <c r="K28" s="6"/>
      <c r="L28" s="6"/>
      <c r="M28" s="6"/>
    </row>
    <row r="29" spans="1:13" s="5" customFormat="1" ht="39" customHeight="1">
      <c r="A29" s="25" t="s">
        <v>73</v>
      </c>
      <c r="B29" s="25"/>
      <c r="C29" s="25"/>
      <c r="D29" s="25"/>
      <c r="E29" s="25"/>
      <c r="F29" s="13"/>
      <c r="G29" s="23"/>
      <c r="I29" s="8"/>
      <c r="J29" s="9"/>
      <c r="K29" s="6"/>
      <c r="L29" s="6"/>
      <c r="M29" s="20" t="s">
        <v>72</v>
      </c>
    </row>
  </sheetData>
  <sheetProtection/>
  <mergeCells count="4">
    <mergeCell ref="B1:M1"/>
    <mergeCell ref="B2:M2"/>
    <mergeCell ref="A29:E29"/>
    <mergeCell ref="A27:E27"/>
  </mergeCells>
  <conditionalFormatting sqref="A29 B28 A27">
    <cfRule type="duplicateValues" priority="4" dxfId="1" stopIfTrue="1">
      <formula>AND(COUNTIF($A$29:$A$29,A27)+COUNTIF($B$28:$B$28,A27)+COUNTIF($A$27:$A$27,A27)&gt;1,NOT(ISBLANK(A27)))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66" r:id="rId1"/>
  <rowBreaks count="2" manualBreakCount="2">
    <brk id="12" max="12" man="1"/>
    <brk id="2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Лапина И.А</cp:lastModifiedBy>
  <cp:lastPrinted>2024-02-28T10:45:10Z</cp:lastPrinted>
  <dcterms:created xsi:type="dcterms:W3CDTF">2016-05-16T12:14:43Z</dcterms:created>
  <dcterms:modified xsi:type="dcterms:W3CDTF">2024-02-28T10:51:34Z</dcterms:modified>
  <cp:category/>
  <cp:version/>
  <cp:contentType/>
  <cp:contentStatus/>
</cp:coreProperties>
</file>