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540" windowWidth="22245" windowHeight="9225" tabRatio="0" activeTab="0"/>
  </bookViews>
  <sheets>
    <sheet name="Sheet1" sheetId="1" r:id="rId1"/>
  </sheets>
  <definedNames>
    <definedName name="_xlnm.Print_Area" localSheetId="0">'Sheet1'!$A$1:$L$41</definedName>
  </definedNames>
  <calcPr fullCalcOnLoad="1"/>
</workbook>
</file>

<file path=xl/sharedStrings.xml><?xml version="1.0" encoding="utf-8"?>
<sst xmlns="http://schemas.openxmlformats.org/spreadsheetml/2006/main" count="204" uniqueCount="150">
  <si>
    <t>№</t>
  </si>
  <si>
    <t>Реестровый номер</t>
  </si>
  <si>
    <t>Наименование</t>
  </si>
  <si>
    <t>Адрес</t>
  </si>
  <si>
    <t>ДБП108510000068</t>
  </si>
  <si>
    <t>Встроенное помещение (архив)</t>
  </si>
  <si>
    <t>ДБП108510000091</t>
  </si>
  <si>
    <t>Нежилое встроенное помещение</t>
  </si>
  <si>
    <t xml:space="preserve"> ДБП108510000074</t>
  </si>
  <si>
    <t xml:space="preserve">Нежилое помещение </t>
  </si>
  <si>
    <t>Встроенное помещение в трехэтажном кирпичном нежилом здании</t>
  </si>
  <si>
    <t xml:space="preserve">  ДБП108510000092</t>
  </si>
  <si>
    <t>Нежилое помещение</t>
  </si>
  <si>
    <t xml:space="preserve"> ДБП108510000090</t>
  </si>
  <si>
    <t>ДБП108510000078</t>
  </si>
  <si>
    <t xml:space="preserve">Право муниципальной собственности </t>
  </si>
  <si>
    <t>Общая площадь, кв.м.</t>
  </si>
  <si>
    <t>Балансовая стоимость, руб.</t>
  </si>
  <si>
    <t>Остаточная стоимость, руб.</t>
  </si>
  <si>
    <t>НП1085100000041</t>
  </si>
  <si>
    <t>Помещение</t>
  </si>
  <si>
    <t xml:space="preserve">Дополнительная информация </t>
  </si>
  <si>
    <t>О.В. Матвеева</t>
  </si>
  <si>
    <t>"Недвижимое имущество, переданное по договорам безвозмездного пользования"</t>
  </si>
  <si>
    <t>Кадастровый номер</t>
  </si>
  <si>
    <t>18:28:000032:1945</t>
  </si>
  <si>
    <t>Год ввода</t>
  </si>
  <si>
    <t>Дата возникновения права муниципальной собственности</t>
  </si>
  <si>
    <t>№ 18-01/28-11/2004-124</t>
  </si>
  <si>
    <t>−</t>
  </si>
  <si>
    <t>отсутствует</t>
  </si>
  <si>
    <t>18:28:000057:936</t>
  </si>
  <si>
    <t>18-18-05/003/2006-201</t>
  </si>
  <si>
    <t>18:28:000024:458</t>
  </si>
  <si>
    <t>18-18-05/003/2013-474</t>
  </si>
  <si>
    <t xml:space="preserve">  18:28:000044:542</t>
  </si>
  <si>
    <t>18-18-05/003/2006-256</t>
  </si>
  <si>
    <t>НП1085100000053</t>
  </si>
  <si>
    <t>Встроенное помещение в подвале 3-х этажного жилого дома</t>
  </si>
  <si>
    <t>18:28:000030:850</t>
  </si>
  <si>
    <t>18-18-05/013/2007-984</t>
  </si>
  <si>
    <t xml:space="preserve">Начальник Управления имущественных отношений,
наделенного правами юридического лица, Администрации города Глазова                                                                             </t>
  </si>
  <si>
    <t>К.А. Абашева</t>
  </si>
  <si>
    <t>18:28:000079:561</t>
  </si>
  <si>
    <t>18:28:000079:561-18/059/2021-1</t>
  </si>
  <si>
    <t>НП1085100000029</t>
  </si>
  <si>
    <t>УР, г. Глазов, ул. Луначарского, 11</t>
  </si>
  <si>
    <t>УР, г. Глазов, ул. Ленина, 8</t>
  </si>
  <si>
    <t>УР, г. Глазов, ул. Кирова, 122</t>
  </si>
  <si>
    <t>УР, г. Глазов, ул. Революции, 19-2</t>
  </si>
  <si>
    <t xml:space="preserve">УР, г. Глазов, ул. Кирова, 54   </t>
  </si>
  <si>
    <t xml:space="preserve">УР, г. Глазов, ул. Калинина, 2 а   </t>
  </si>
  <si>
    <t xml:space="preserve">УР, г. Глазов, ул. Кирова, 10 а  </t>
  </si>
  <si>
    <t>УР, г. Глазов, ул. Циолковского, 14</t>
  </si>
  <si>
    <t xml:space="preserve">УР, г. Глазов, ул. Кирова, 27 А </t>
  </si>
  <si>
    <t>Передано по договру БП от 13.03.2018 г. № 1 АНО "Молодежный культурно-спортивный  центр "Тайм-клуб" с целью размещения культурно-досуговой, спортивной деятельности (141,6 кв.м.).</t>
  </si>
  <si>
    <t>По договору БП от 07.12.2017 г. № 3 ГУ "Межмуниципальный отдел МВД России "Глазовский" с целью размещения участковых пунктов полиции (35,2 кв.м.).</t>
  </si>
  <si>
    <t>Передано по договору БП  от 06.03.2006 г. № 105 Удмуртская Республиканская организация ВОС с целью размещения организации слепых (40,0 кв.м.).</t>
  </si>
  <si>
    <t>Передано по договору БП от 29.12.2017 г. № 4 АНО "Экоцентр Глазов" с целью экологического контроля (42,3  кв.м.).</t>
  </si>
  <si>
    <t>Передано по договору БП от 02.05.2012 г. № 2 ГУ "Межмуниципальный отдел МВД России "Глазовский" с целью размещения участковых пунктов полиции (53,30 кв.м.).</t>
  </si>
  <si>
    <t>Передано по договору БП от 02.05.2012 г. № 2 ГУ "Межмуниципальный отдел МВД России "Глазовский" с целью размещения участковых пунктов полиции (52,8 кв.м.).</t>
  </si>
  <si>
    <t>Передано по договору БП от 16.12.2013 г. № 1 Управлению охраны фауны УР с целью осуществления уставной деятельности (13,00 кв.м.).</t>
  </si>
  <si>
    <t>Передано по договору БП от 02.05.2012 г. № 2 ГУ "Межмуниципальный отдел МВД России "Глазовский" с целью размещения участковых пунктов полиции  (36,0 кв.м.).</t>
  </si>
  <si>
    <t>Передано по договору БП от 01.10.2009 г. № 10 Администрации Глазовского района с целью размещения архивного отдела Администрации Глазовского района (129,8 кв.м.).</t>
  </si>
  <si>
    <t xml:space="preserve">Главный специалист-эксперт отдела управления имуществом
Управления имущественных отношений Администрации города Глазова           </t>
  </si>
  <si>
    <t xml:space="preserve">Муниципальное недвижимое имущество, составляющее муниципальную казну муниципального образования "Городской округ "Город Глазов" Удмуртской Республики" на 31.12.2023 года </t>
  </si>
  <si>
    <t>НП1085100000091</t>
  </si>
  <si>
    <t>УР, г. Глазов, ул. Карла Маркса, д. 14, пом № 28 (1 этаж)</t>
  </si>
  <si>
    <t>Передано по договру БП от 10.02.2023 г. № 1 ГУ "Межмуниципальный отдел МВДРоссии " Глазовский" с целью размещения участковых пунктов полиции (7,2 кв.м.).</t>
  </si>
  <si>
    <t>НП1085100000126</t>
  </si>
  <si>
    <t>Административный корпус</t>
  </si>
  <si>
    <t>УР, Глазовский район, в 500 м. на юго-запад от границы деревни Адам</t>
  </si>
  <si>
    <t>18:05:015002:964</t>
  </si>
  <si>
    <t>НП1085100000127</t>
  </si>
  <si>
    <t>Дом сторожа</t>
  </si>
  <si>
    <t>18:05:015002:871</t>
  </si>
  <si>
    <t>НП1085100000135</t>
  </si>
  <si>
    <t>Здание спального корпуса</t>
  </si>
  <si>
    <t>18:05:015002:895</t>
  </si>
  <si>
    <t>НП1085100000145</t>
  </si>
  <si>
    <t>Здание спального корпуса в о/л "Звездочка"</t>
  </si>
  <si>
    <t>18:05:014014:483</t>
  </si>
  <si>
    <t>НП1085100000128</t>
  </si>
  <si>
    <t>Изолятор</t>
  </si>
  <si>
    <t>18:05:015002:961</t>
  </si>
  <si>
    <t>Передано по договру БП от 27.08.2020 г. ООО "Развитие" с целью организации загородного стационарного отдыха и оздоровления детей в летний период, организации загородной туристической базы в осеннее-зимне-весенний период.</t>
  </si>
  <si>
    <t>НП1085100000129</t>
  </si>
  <si>
    <t>Общежитие № 2</t>
  </si>
  <si>
    <t>18:05:015002:965</t>
  </si>
  <si>
    <t>НП1085100000130</t>
  </si>
  <si>
    <t>Общежитие персонала</t>
  </si>
  <si>
    <t>18:05:015002:867</t>
  </si>
  <si>
    <t>НП1085100000131</t>
  </si>
  <si>
    <t>Прачечная-душевая</t>
  </si>
  <si>
    <t>18:05:015002:968</t>
  </si>
  <si>
    <t>НП1085100000132</t>
  </si>
  <si>
    <t>Склад</t>
  </si>
  <si>
    <t>18:05:015002:967</t>
  </si>
  <si>
    <t>НП1085100000133</t>
  </si>
  <si>
    <t>18:05:015002:899</t>
  </si>
  <si>
    <t>НП1085100000134</t>
  </si>
  <si>
    <t>Склад угля</t>
  </si>
  <si>
    <t>18:05:015002:905</t>
  </si>
  <si>
    <t>НП1085100000136</t>
  </si>
  <si>
    <t>Спальный корпус "Б"</t>
  </si>
  <si>
    <t>18:05:015002:894</t>
  </si>
  <si>
    <t>НП1085100000137</t>
  </si>
  <si>
    <t>Спальный корпус "В"</t>
  </si>
  <si>
    <t>18:05:015002:962</t>
  </si>
  <si>
    <t>НП1085100000138</t>
  </si>
  <si>
    <t>Спальный корпус "Г"</t>
  </si>
  <si>
    <t>18:05:015002:963</t>
  </si>
  <si>
    <t>НП1085100000139</t>
  </si>
  <si>
    <t>Столовая</t>
  </si>
  <si>
    <t>18:05:015002:866</t>
  </si>
  <si>
    <t>НП1085100000140</t>
  </si>
  <si>
    <t>Столовая на 600 мест</t>
  </si>
  <si>
    <t>18:05:000000:678</t>
  </si>
  <si>
    <t>НП1085100000141</t>
  </si>
  <si>
    <t>Уборная на 2 очка</t>
  </si>
  <si>
    <t>18:05:015002:897</t>
  </si>
  <si>
    <t>НП1085100000142</t>
  </si>
  <si>
    <t>18:05:015002:982</t>
  </si>
  <si>
    <t>НП1085100000143</t>
  </si>
  <si>
    <t>Уборная на 6 очков</t>
  </si>
  <si>
    <t>18:05:015002:978</t>
  </si>
  <si>
    <t>НП1085100000144</t>
  </si>
  <si>
    <t>18:05:015002:977</t>
  </si>
  <si>
    <t xml:space="preserve">Передано по договору БП от 26.11.2022 г. № 4 Ассоциации "Хоккейный клуб "Ижсталь" с целью осуществления уставной деятельности в области физической культуры и спорта и содействие указанной деятельности (249 кв.м.). </t>
  </si>
  <si>
    <t>Передано по договору БП от 30.05.18 № 2 Глазовской городской общественной  организации ветеранов (пенсионеров) войны, труда, вооруженных сил и правоохранительных органов (36,4 кв.м.).</t>
  </si>
  <si>
    <t>18-18-05/007/2005-529</t>
  </si>
  <si>
    <t>18-18-05/007/2005-544</t>
  </si>
  <si>
    <t>18-18-05/007/2005-525</t>
  </si>
  <si>
    <t>18:05:014014:483-18/003/2018-3</t>
  </si>
  <si>
    <t>18-18-05/007/2005-464</t>
  </si>
  <si>
    <t>18-18-05/006/2005-583</t>
  </si>
  <si>
    <t>18-18-05/007/2005-528</t>
  </si>
  <si>
    <t>18-18-05/007/2005-524</t>
  </si>
  <si>
    <t>18-18-05/007/2005-522</t>
  </si>
  <si>
    <t>18-18-05/007/2005-523</t>
  </si>
  <si>
    <t>18-18-05/007/2005-542</t>
  </si>
  <si>
    <t>18-18-05/006/2005-578</t>
  </si>
  <si>
    <t>18-18-05/007/2005-526</t>
  </si>
  <si>
    <t>18-18-05/007/2005-527</t>
  </si>
  <si>
    <t>18-18-05/007/2005-504</t>
  </si>
  <si>
    <t>18-18-05/007/2005-584</t>
  </si>
  <si>
    <t>18-18-05/007/2005-548</t>
  </si>
  <si>
    <t>18-18-05/007/2005-541</t>
  </si>
  <si>
    <t>18-18-05/006/2005-595</t>
  </si>
  <si>
    <t>18-18-05/006/2005-587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</si>
</sst>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32">
    <font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Perpetua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1" fillId="21" borderId="1" applyNumberFormat="0" applyAlignment="0" applyProtection="0"/>
    <xf numFmtId="0" fontId="14" fillId="22" borderId="2" applyNumberFormat="0" applyAlignment="0" applyProtection="0"/>
    <xf numFmtId="0" fontId="24" fillId="22" borderId="1" applyNumberFormat="0" applyAlignment="0" applyProtection="0"/>
    <xf numFmtId="0" fontId="25" fillId="0" borderId="0" applyNumberFormat="0" applyFill="0" applyBorder="0" applyAlignment="0" applyProtection="0"/>
    <xf numFmtId="0" fontId="2" fillId="0" borderId="3" applyNumberFormat="0" applyFill="0" applyAlignment="0" applyProtection="0"/>
    <xf numFmtId="0" fontId="17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4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26" borderId="0" xfId="0" applyFill="1" applyAlignment="1">
      <alignment/>
    </xf>
    <xf numFmtId="0" fontId="8" fillId="27" borderId="0" xfId="0" applyFont="1" applyFill="1" applyAlignment="1">
      <alignment horizontal="center" vertical="center" wrapText="1"/>
    </xf>
    <xf numFmtId="0" fontId="8" fillId="27" borderId="0" xfId="0" applyFont="1" applyFill="1" applyAlignment="1">
      <alignment wrapText="1"/>
    </xf>
    <xf numFmtId="0" fontId="8" fillId="27" borderId="0" xfId="0" applyFont="1" applyFill="1" applyAlignment="1">
      <alignment horizontal="center" wrapText="1"/>
    </xf>
    <xf numFmtId="4" fontId="8" fillId="27" borderId="0" xfId="0" applyNumberFormat="1" applyFont="1" applyFill="1" applyAlignment="1">
      <alignment horizontal="center" vertical="center" wrapText="1"/>
    </xf>
    <xf numFmtId="0" fontId="8" fillId="27" borderId="0" xfId="0" applyFont="1" applyFill="1" applyAlignment="1">
      <alignment horizontal="left" wrapText="1"/>
    </xf>
    <xf numFmtId="4" fontId="8" fillId="27" borderId="0" xfId="0" applyNumberFormat="1" applyFont="1" applyFill="1" applyAlignment="1">
      <alignment wrapText="1"/>
    </xf>
    <xf numFmtId="0" fontId="8" fillId="27" borderId="0" xfId="0" applyFont="1" applyFill="1" applyAlignment="1">
      <alignment horizontal="center" vertical="center" wrapText="1"/>
    </xf>
    <xf numFmtId="0" fontId="8" fillId="27" borderId="0" xfId="0" applyFont="1" applyFill="1" applyAlignment="1">
      <alignment horizontal="right" wrapText="1"/>
    </xf>
    <xf numFmtId="0" fontId="8" fillId="27" borderId="0" xfId="0" applyFont="1" applyFill="1" applyBorder="1" applyAlignment="1">
      <alignment horizontal="center" vertical="center" wrapText="1"/>
    </xf>
    <xf numFmtId="0" fontId="8" fillId="27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27" borderId="10" xfId="0" applyFont="1" applyFill="1" applyBorder="1" applyAlignment="1">
      <alignment horizontal="center" vertical="center" wrapText="1"/>
    </xf>
    <xf numFmtId="0" fontId="9" fillId="27" borderId="0" xfId="0" applyFont="1" applyFill="1" applyAlignment="1">
      <alignment wrapText="1"/>
    </xf>
    <xf numFmtId="0" fontId="9" fillId="27" borderId="0" xfId="0" applyFont="1" applyFill="1" applyAlignment="1">
      <alignment horizontal="center" vertical="center" wrapText="1"/>
    </xf>
    <xf numFmtId="0" fontId="9" fillId="27" borderId="0" xfId="0" applyFont="1" applyFill="1" applyAlignment="1">
      <alignment horizontal="center" wrapText="1"/>
    </xf>
    <xf numFmtId="4" fontId="8" fillId="27" borderId="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8" fillId="27" borderId="0" xfId="0" applyFont="1" applyFill="1" applyAlignment="1">
      <alignment horizontal="left" wrapText="1"/>
    </xf>
    <xf numFmtId="0" fontId="8" fillId="27" borderId="0" xfId="0" applyFont="1" applyFill="1" applyAlignment="1">
      <alignment horizontal="center" vertical="center" wrapText="1"/>
    </xf>
    <xf numFmtId="0" fontId="8" fillId="27" borderId="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9" fillId="27" borderId="10" xfId="0" applyNumberFormat="1" applyFont="1" applyFill="1" applyBorder="1" applyAlignment="1">
      <alignment horizontal="right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view="pageBreakPreview" zoomScale="66" zoomScaleSheetLayoutView="66" workbookViewId="0" topLeftCell="A10">
      <selection activeCell="K16" sqref="K16"/>
    </sheetView>
  </sheetViews>
  <sheetFormatPr defaultColWidth="10.33203125" defaultRowHeight="11.25"/>
  <cols>
    <col min="1" max="1" width="7" style="3" customWidth="1"/>
    <col min="2" max="2" width="24" style="3" customWidth="1"/>
    <col min="3" max="3" width="26.5" style="3" customWidth="1"/>
    <col min="4" max="4" width="28.66015625" style="3" customWidth="1"/>
    <col min="5" max="5" width="15.33203125" style="2" customWidth="1"/>
    <col min="6" max="6" width="13.33203125" style="8" customWidth="1"/>
    <col min="7" max="7" width="19.66015625" style="8" customWidth="1"/>
    <col min="8" max="8" width="18" style="8" customWidth="1"/>
    <col min="9" max="9" width="22.33203125" style="4" customWidth="1"/>
    <col min="10" max="10" width="23.83203125" style="2" customWidth="1"/>
    <col min="11" max="11" width="21.5" style="2" customWidth="1"/>
    <col min="12" max="12" width="73.33203125" style="3" customWidth="1"/>
  </cols>
  <sheetData>
    <row r="1" spans="1:12" ht="30" customHeight="1">
      <c r="A1" s="36" t="s">
        <v>65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12" customFormat="1" ht="21.75" customHeight="1">
      <c r="A2" s="37" t="s">
        <v>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6.5" customHeight="1">
      <c r="A3" s="10"/>
      <c r="B3" s="10"/>
      <c r="C3" s="10"/>
      <c r="D3" s="10"/>
      <c r="E3" s="10"/>
      <c r="F3" s="11"/>
      <c r="G3" s="11"/>
      <c r="H3" s="11"/>
      <c r="I3" s="10"/>
      <c r="J3" s="10"/>
      <c r="K3" s="10"/>
      <c r="L3" s="10"/>
    </row>
    <row r="4" spans="1:12" ht="87.75" customHeight="1">
      <c r="A4" s="13" t="s">
        <v>0</v>
      </c>
      <c r="B4" s="13" t="s">
        <v>1</v>
      </c>
      <c r="C4" s="13" t="s">
        <v>2</v>
      </c>
      <c r="D4" s="13" t="s">
        <v>3</v>
      </c>
      <c r="E4" s="13" t="s">
        <v>26</v>
      </c>
      <c r="F4" s="13" t="s">
        <v>16</v>
      </c>
      <c r="G4" s="13" t="s">
        <v>17</v>
      </c>
      <c r="H4" s="13" t="s">
        <v>18</v>
      </c>
      <c r="I4" s="13" t="s">
        <v>24</v>
      </c>
      <c r="J4" s="13" t="s">
        <v>15</v>
      </c>
      <c r="K4" s="13" t="s">
        <v>27</v>
      </c>
      <c r="L4" s="13" t="s">
        <v>21</v>
      </c>
    </row>
    <row r="5" spans="1:12" s="22" customFormat="1" ht="60.75" customHeight="1">
      <c r="A5" s="18">
        <v>1</v>
      </c>
      <c r="B5" s="18" t="s">
        <v>4</v>
      </c>
      <c r="C5" s="19" t="s">
        <v>5</v>
      </c>
      <c r="D5" s="19" t="s">
        <v>52</v>
      </c>
      <c r="E5" s="20">
        <v>38078</v>
      </c>
      <c r="F5" s="26">
        <v>129.8</v>
      </c>
      <c r="G5" s="26">
        <v>344115</v>
      </c>
      <c r="H5" s="26">
        <v>0</v>
      </c>
      <c r="I5" s="18" t="s">
        <v>25</v>
      </c>
      <c r="J5" s="18" t="s">
        <v>28</v>
      </c>
      <c r="K5" s="20">
        <v>38072</v>
      </c>
      <c r="L5" s="19" t="s">
        <v>63</v>
      </c>
    </row>
    <row r="6" spans="1:12" s="22" customFormat="1" ht="59.25" customHeight="1">
      <c r="A6" s="18">
        <v>2</v>
      </c>
      <c r="B6" s="18" t="s">
        <v>6</v>
      </c>
      <c r="C6" s="19" t="s">
        <v>7</v>
      </c>
      <c r="D6" s="19" t="s">
        <v>51</v>
      </c>
      <c r="E6" s="20">
        <v>39198</v>
      </c>
      <c r="F6" s="26">
        <v>36</v>
      </c>
      <c r="G6" s="26">
        <v>21380.09</v>
      </c>
      <c r="H6" s="26">
        <v>0</v>
      </c>
      <c r="I6" s="23" t="s">
        <v>29</v>
      </c>
      <c r="J6" s="18" t="s">
        <v>30</v>
      </c>
      <c r="K6" s="23" t="s">
        <v>29</v>
      </c>
      <c r="L6" s="19" t="s">
        <v>62</v>
      </c>
    </row>
    <row r="7" spans="1:12" s="22" customFormat="1" ht="60.75" customHeight="1">
      <c r="A7" s="29">
        <f aca="true" t="shared" si="0" ref="A7:A13">A6+1</f>
        <v>3</v>
      </c>
      <c r="B7" s="29" t="s">
        <v>8</v>
      </c>
      <c r="C7" s="32" t="s">
        <v>9</v>
      </c>
      <c r="D7" s="32" t="s">
        <v>50</v>
      </c>
      <c r="E7" s="31">
        <v>29221</v>
      </c>
      <c r="F7" s="38">
        <v>65.8</v>
      </c>
      <c r="G7" s="38">
        <v>622644</v>
      </c>
      <c r="H7" s="38">
        <v>302831.4</v>
      </c>
      <c r="I7" s="30" t="s">
        <v>29</v>
      </c>
      <c r="J7" s="29" t="s">
        <v>30</v>
      </c>
      <c r="K7" s="30" t="s">
        <v>29</v>
      </c>
      <c r="L7" s="19" t="s">
        <v>61</v>
      </c>
    </row>
    <row r="8" spans="1:12" s="22" customFormat="1" ht="54.75" customHeight="1">
      <c r="A8" s="29"/>
      <c r="B8" s="29"/>
      <c r="C8" s="32"/>
      <c r="D8" s="32"/>
      <c r="E8" s="31"/>
      <c r="F8" s="38"/>
      <c r="G8" s="38"/>
      <c r="H8" s="38"/>
      <c r="I8" s="30"/>
      <c r="J8" s="29"/>
      <c r="K8" s="30"/>
      <c r="L8" s="19" t="s">
        <v>60</v>
      </c>
    </row>
    <row r="9" spans="1:12" s="22" customFormat="1" ht="61.5" customHeight="1">
      <c r="A9" s="18">
        <f>A7+1</f>
        <v>4</v>
      </c>
      <c r="B9" s="18" t="s">
        <v>14</v>
      </c>
      <c r="C9" s="19" t="s">
        <v>9</v>
      </c>
      <c r="D9" s="19" t="s">
        <v>53</v>
      </c>
      <c r="E9" s="20">
        <v>33604</v>
      </c>
      <c r="F9" s="26">
        <v>53.3</v>
      </c>
      <c r="G9" s="26">
        <v>1</v>
      </c>
      <c r="H9" s="26">
        <v>1</v>
      </c>
      <c r="I9" s="23" t="s">
        <v>43</v>
      </c>
      <c r="J9" s="18" t="s">
        <v>44</v>
      </c>
      <c r="K9" s="24">
        <v>44225</v>
      </c>
      <c r="L9" s="19" t="s">
        <v>59</v>
      </c>
    </row>
    <row r="10" spans="1:12" s="22" customFormat="1" ht="72" customHeight="1">
      <c r="A10" s="18">
        <f t="shared" si="0"/>
        <v>5</v>
      </c>
      <c r="B10" s="18" t="s">
        <v>11</v>
      </c>
      <c r="C10" s="19" t="s">
        <v>10</v>
      </c>
      <c r="D10" s="19" t="s">
        <v>54</v>
      </c>
      <c r="E10" s="20">
        <v>33970</v>
      </c>
      <c r="F10" s="26">
        <v>42.3</v>
      </c>
      <c r="G10" s="26">
        <v>413883.36</v>
      </c>
      <c r="H10" s="26">
        <v>413883.36</v>
      </c>
      <c r="I10" s="18" t="s">
        <v>35</v>
      </c>
      <c r="J10" s="18" t="s">
        <v>36</v>
      </c>
      <c r="K10" s="20">
        <v>38779</v>
      </c>
      <c r="L10" s="19" t="s">
        <v>58</v>
      </c>
    </row>
    <row r="11" spans="1:12" s="22" customFormat="1" ht="57.75" customHeight="1">
      <c r="A11" s="18">
        <f t="shared" si="0"/>
        <v>6</v>
      </c>
      <c r="B11" s="18" t="s">
        <v>13</v>
      </c>
      <c r="C11" s="19" t="s">
        <v>12</v>
      </c>
      <c r="D11" s="19" t="s">
        <v>49</v>
      </c>
      <c r="E11" s="20">
        <v>26665</v>
      </c>
      <c r="F11" s="26">
        <v>40</v>
      </c>
      <c r="G11" s="26">
        <v>259914.12</v>
      </c>
      <c r="H11" s="26">
        <v>259914.12</v>
      </c>
      <c r="I11" s="18" t="s">
        <v>31</v>
      </c>
      <c r="J11" s="18" t="s">
        <v>32</v>
      </c>
      <c r="K11" s="20">
        <v>38777</v>
      </c>
      <c r="L11" s="19" t="s">
        <v>57</v>
      </c>
    </row>
    <row r="12" spans="1:12" s="22" customFormat="1" ht="54.75" customHeight="1">
      <c r="A12" s="18">
        <f t="shared" si="0"/>
        <v>7</v>
      </c>
      <c r="B12" s="18" t="s">
        <v>19</v>
      </c>
      <c r="C12" s="19" t="s">
        <v>20</v>
      </c>
      <c r="D12" s="19" t="s">
        <v>48</v>
      </c>
      <c r="E12" s="20">
        <v>40078</v>
      </c>
      <c r="F12" s="26">
        <v>35.2</v>
      </c>
      <c r="G12" s="26">
        <v>781571</v>
      </c>
      <c r="H12" s="26">
        <v>781571</v>
      </c>
      <c r="I12" s="20" t="s">
        <v>33</v>
      </c>
      <c r="J12" s="18" t="s">
        <v>34</v>
      </c>
      <c r="K12" s="20">
        <v>41361</v>
      </c>
      <c r="L12" s="19" t="s">
        <v>56</v>
      </c>
    </row>
    <row r="13" spans="1:12" s="22" customFormat="1" ht="58.5" customHeight="1">
      <c r="A13" s="18">
        <f t="shared" si="0"/>
        <v>8</v>
      </c>
      <c r="B13" s="18" t="s">
        <v>37</v>
      </c>
      <c r="C13" s="19" t="s">
        <v>38</v>
      </c>
      <c r="D13" s="19" t="s">
        <v>47</v>
      </c>
      <c r="E13" s="20">
        <v>19360</v>
      </c>
      <c r="F13" s="26">
        <v>141.6</v>
      </c>
      <c r="G13" s="26">
        <v>249705</v>
      </c>
      <c r="H13" s="26">
        <v>214375.91</v>
      </c>
      <c r="I13" s="20" t="s">
        <v>39</v>
      </c>
      <c r="J13" s="18" t="s">
        <v>40</v>
      </c>
      <c r="K13" s="20">
        <v>39296</v>
      </c>
      <c r="L13" s="19" t="s">
        <v>55</v>
      </c>
    </row>
    <row r="14" spans="1:12" s="22" customFormat="1" ht="70.5" customHeight="1">
      <c r="A14" s="29">
        <v>9</v>
      </c>
      <c r="B14" s="29" t="s">
        <v>45</v>
      </c>
      <c r="C14" s="29" t="s">
        <v>12</v>
      </c>
      <c r="D14" s="33" t="s">
        <v>46</v>
      </c>
      <c r="E14" s="31">
        <v>38384</v>
      </c>
      <c r="F14" s="38">
        <v>299.4</v>
      </c>
      <c r="G14" s="38">
        <v>287807.94</v>
      </c>
      <c r="H14" s="38">
        <v>280075</v>
      </c>
      <c r="I14" s="28" t="s">
        <v>29</v>
      </c>
      <c r="J14" s="29" t="s">
        <v>30</v>
      </c>
      <c r="K14" s="30" t="s">
        <v>29</v>
      </c>
      <c r="L14" s="19" t="s">
        <v>128</v>
      </c>
    </row>
    <row r="15" spans="1:12" s="22" customFormat="1" ht="57.75" customHeight="1">
      <c r="A15" s="29"/>
      <c r="B15" s="29"/>
      <c r="C15" s="29"/>
      <c r="D15" s="34"/>
      <c r="E15" s="31"/>
      <c r="F15" s="38"/>
      <c r="G15" s="38"/>
      <c r="H15" s="38"/>
      <c r="I15" s="28"/>
      <c r="J15" s="29"/>
      <c r="K15" s="30"/>
      <c r="L15" s="19" t="s">
        <v>129</v>
      </c>
    </row>
    <row r="16" spans="1:12" s="22" customFormat="1" ht="69" customHeight="1">
      <c r="A16" s="18">
        <v>10</v>
      </c>
      <c r="B16" s="18" t="s">
        <v>66</v>
      </c>
      <c r="C16" s="19" t="s">
        <v>20</v>
      </c>
      <c r="D16" s="19" t="s">
        <v>67</v>
      </c>
      <c r="E16" s="20">
        <v>44939</v>
      </c>
      <c r="F16" s="26">
        <v>7.2</v>
      </c>
      <c r="G16" s="26">
        <v>1</v>
      </c>
      <c r="H16" s="26">
        <v>1</v>
      </c>
      <c r="I16" s="25" t="s">
        <v>29</v>
      </c>
      <c r="J16" s="18" t="s">
        <v>30</v>
      </c>
      <c r="K16" s="23" t="s">
        <v>29</v>
      </c>
      <c r="L16" s="19" t="s">
        <v>68</v>
      </c>
    </row>
    <row r="17" spans="1:12" s="27" customFormat="1" ht="79.5" customHeight="1">
      <c r="A17" s="18">
        <v>11</v>
      </c>
      <c r="B17" s="18" t="s">
        <v>69</v>
      </c>
      <c r="C17" s="19" t="s">
        <v>70</v>
      </c>
      <c r="D17" s="19" t="s">
        <v>71</v>
      </c>
      <c r="E17" s="20">
        <v>45141</v>
      </c>
      <c r="F17" s="26">
        <v>108.5</v>
      </c>
      <c r="G17" s="26">
        <v>215248</v>
      </c>
      <c r="H17" s="26">
        <v>0</v>
      </c>
      <c r="I17" s="20" t="s">
        <v>72</v>
      </c>
      <c r="J17" s="18" t="s">
        <v>130</v>
      </c>
      <c r="K17" s="20">
        <v>38670</v>
      </c>
      <c r="L17" s="19" t="s">
        <v>85</v>
      </c>
    </row>
    <row r="18" spans="1:12" s="27" customFormat="1" ht="79.5" customHeight="1">
      <c r="A18" s="18">
        <v>12</v>
      </c>
      <c r="B18" s="18" t="s">
        <v>73</v>
      </c>
      <c r="C18" s="19" t="s">
        <v>74</v>
      </c>
      <c r="D18" s="19" t="s">
        <v>71</v>
      </c>
      <c r="E18" s="20">
        <v>45141</v>
      </c>
      <c r="F18" s="26">
        <v>23.6</v>
      </c>
      <c r="G18" s="26">
        <v>54600</v>
      </c>
      <c r="H18" s="26">
        <v>0</v>
      </c>
      <c r="I18" s="20" t="s">
        <v>75</v>
      </c>
      <c r="J18" s="21" t="s">
        <v>131</v>
      </c>
      <c r="K18" s="20">
        <v>38671</v>
      </c>
      <c r="L18" s="19" t="s">
        <v>85</v>
      </c>
    </row>
    <row r="19" spans="1:12" s="27" customFormat="1" ht="79.5" customHeight="1">
      <c r="A19" s="18">
        <v>13</v>
      </c>
      <c r="B19" s="18" t="s">
        <v>76</v>
      </c>
      <c r="C19" s="19" t="s">
        <v>77</v>
      </c>
      <c r="D19" s="19" t="s">
        <v>71</v>
      </c>
      <c r="E19" s="20">
        <v>45141</v>
      </c>
      <c r="F19" s="26">
        <v>508.2</v>
      </c>
      <c r="G19" s="26">
        <v>764544</v>
      </c>
      <c r="H19" s="26">
        <v>0</v>
      </c>
      <c r="I19" s="20" t="s">
        <v>78</v>
      </c>
      <c r="J19" s="18" t="s">
        <v>132</v>
      </c>
      <c r="K19" s="20">
        <v>38667</v>
      </c>
      <c r="L19" s="19" t="s">
        <v>85</v>
      </c>
    </row>
    <row r="20" spans="1:12" s="27" customFormat="1" ht="79.5" customHeight="1">
      <c r="A20" s="18">
        <v>14</v>
      </c>
      <c r="B20" s="18" t="s">
        <v>79</v>
      </c>
      <c r="C20" s="19" t="s">
        <v>80</v>
      </c>
      <c r="D20" s="19" t="s">
        <v>71</v>
      </c>
      <c r="E20" s="20">
        <v>45141</v>
      </c>
      <c r="F20" s="26">
        <v>506.4</v>
      </c>
      <c r="G20" s="26">
        <v>701555</v>
      </c>
      <c r="H20" s="26">
        <v>443967.16</v>
      </c>
      <c r="I20" s="20" t="s">
        <v>81</v>
      </c>
      <c r="J20" s="18" t="s">
        <v>133</v>
      </c>
      <c r="K20" s="20">
        <v>43165</v>
      </c>
      <c r="L20" s="19" t="s">
        <v>85</v>
      </c>
    </row>
    <row r="21" spans="1:12" s="27" customFormat="1" ht="79.5" customHeight="1">
      <c r="A21" s="18">
        <v>15</v>
      </c>
      <c r="B21" s="18" t="s">
        <v>82</v>
      </c>
      <c r="C21" s="19" t="s">
        <v>83</v>
      </c>
      <c r="D21" s="19" t="s">
        <v>71</v>
      </c>
      <c r="E21" s="20">
        <v>45141</v>
      </c>
      <c r="F21" s="26">
        <v>73</v>
      </c>
      <c r="G21" s="26">
        <v>192773</v>
      </c>
      <c r="H21" s="26">
        <v>0</v>
      </c>
      <c r="I21" s="20" t="s">
        <v>84</v>
      </c>
      <c r="J21" s="18" t="s">
        <v>134</v>
      </c>
      <c r="K21" s="20">
        <v>38646</v>
      </c>
      <c r="L21" s="19" t="s">
        <v>85</v>
      </c>
    </row>
    <row r="22" spans="1:12" s="27" customFormat="1" ht="79.5" customHeight="1">
      <c r="A22" s="18">
        <v>16</v>
      </c>
      <c r="B22" s="18" t="s">
        <v>86</v>
      </c>
      <c r="C22" s="19" t="s">
        <v>87</v>
      </c>
      <c r="D22" s="19" t="s">
        <v>71</v>
      </c>
      <c r="E22" s="20">
        <v>45141</v>
      </c>
      <c r="F22" s="26">
        <v>254.5</v>
      </c>
      <c r="G22" s="26">
        <v>309436</v>
      </c>
      <c r="H22" s="26">
        <v>0</v>
      </c>
      <c r="I22" s="20" t="s">
        <v>88</v>
      </c>
      <c r="J22" s="18" t="s">
        <v>135</v>
      </c>
      <c r="K22" s="20">
        <v>38670</v>
      </c>
      <c r="L22" s="19" t="s">
        <v>85</v>
      </c>
    </row>
    <row r="23" spans="1:12" s="27" customFormat="1" ht="79.5" customHeight="1">
      <c r="A23" s="18">
        <v>17</v>
      </c>
      <c r="B23" s="18" t="s">
        <v>89</v>
      </c>
      <c r="C23" s="19" t="s">
        <v>90</v>
      </c>
      <c r="D23" s="19" t="s">
        <v>71</v>
      </c>
      <c r="E23" s="20">
        <v>45141</v>
      </c>
      <c r="F23" s="26">
        <v>221.2</v>
      </c>
      <c r="G23" s="26">
        <v>351735</v>
      </c>
      <c r="H23" s="26">
        <v>0</v>
      </c>
      <c r="I23" s="20" t="s">
        <v>91</v>
      </c>
      <c r="J23" s="18" t="s">
        <v>136</v>
      </c>
      <c r="K23" s="20">
        <v>38670</v>
      </c>
      <c r="L23" s="19" t="s">
        <v>85</v>
      </c>
    </row>
    <row r="24" spans="1:12" s="27" customFormat="1" ht="79.5" customHeight="1">
      <c r="A24" s="18">
        <v>18</v>
      </c>
      <c r="B24" s="18" t="s">
        <v>92</v>
      </c>
      <c r="C24" s="19" t="s">
        <v>93</v>
      </c>
      <c r="D24" s="19" t="s">
        <v>71</v>
      </c>
      <c r="E24" s="20">
        <v>45141</v>
      </c>
      <c r="F24" s="26">
        <v>179.4</v>
      </c>
      <c r="G24" s="26">
        <v>266879</v>
      </c>
      <c r="H24" s="26">
        <v>0</v>
      </c>
      <c r="I24" s="20" t="s">
        <v>94</v>
      </c>
      <c r="J24" s="18" t="s">
        <v>137</v>
      </c>
      <c r="K24" s="20">
        <v>38670</v>
      </c>
      <c r="L24" s="19" t="s">
        <v>85</v>
      </c>
    </row>
    <row r="25" spans="1:12" s="27" customFormat="1" ht="79.5" customHeight="1">
      <c r="A25" s="18">
        <v>19</v>
      </c>
      <c r="B25" s="18" t="s">
        <v>95</v>
      </c>
      <c r="C25" s="19" t="s">
        <v>96</v>
      </c>
      <c r="D25" s="19" t="s">
        <v>71</v>
      </c>
      <c r="E25" s="20">
        <v>45141</v>
      </c>
      <c r="F25" s="26">
        <v>128.9</v>
      </c>
      <c r="G25" s="26">
        <v>65459</v>
      </c>
      <c r="H25" s="26">
        <v>0</v>
      </c>
      <c r="I25" s="20" t="s">
        <v>97</v>
      </c>
      <c r="J25" s="18" t="s">
        <v>138</v>
      </c>
      <c r="K25" s="20">
        <v>38670</v>
      </c>
      <c r="L25" s="19" t="s">
        <v>85</v>
      </c>
    </row>
    <row r="26" spans="1:12" s="27" customFormat="1" ht="79.5" customHeight="1">
      <c r="A26" s="18">
        <v>20</v>
      </c>
      <c r="B26" s="18" t="s">
        <v>98</v>
      </c>
      <c r="C26" s="19" t="s">
        <v>96</v>
      </c>
      <c r="D26" s="19" t="s">
        <v>71</v>
      </c>
      <c r="E26" s="20">
        <v>45141</v>
      </c>
      <c r="F26" s="26">
        <v>38.8</v>
      </c>
      <c r="G26" s="26">
        <v>94835</v>
      </c>
      <c r="H26" s="26">
        <v>0</v>
      </c>
      <c r="I26" s="20" t="s">
        <v>99</v>
      </c>
      <c r="J26" s="18" t="s">
        <v>139</v>
      </c>
      <c r="K26" s="20">
        <v>38670</v>
      </c>
      <c r="L26" s="19" t="s">
        <v>85</v>
      </c>
    </row>
    <row r="27" spans="1:12" s="27" customFormat="1" ht="79.5" customHeight="1">
      <c r="A27" s="18">
        <v>21</v>
      </c>
      <c r="B27" s="18" t="s">
        <v>100</v>
      </c>
      <c r="C27" s="19" t="s">
        <v>101</v>
      </c>
      <c r="D27" s="19" t="s">
        <v>71</v>
      </c>
      <c r="E27" s="20">
        <v>45141</v>
      </c>
      <c r="F27" s="26">
        <v>84.3</v>
      </c>
      <c r="G27" s="26">
        <v>39664</v>
      </c>
      <c r="H27" s="26">
        <v>0</v>
      </c>
      <c r="I27" s="20" t="s">
        <v>102</v>
      </c>
      <c r="J27" s="18" t="s">
        <v>140</v>
      </c>
      <c r="K27" s="20">
        <v>38671</v>
      </c>
      <c r="L27" s="19" t="s">
        <v>85</v>
      </c>
    </row>
    <row r="28" spans="1:12" s="27" customFormat="1" ht="79.5" customHeight="1">
      <c r="A28" s="18">
        <v>22</v>
      </c>
      <c r="B28" s="18" t="s">
        <v>103</v>
      </c>
      <c r="C28" s="19" t="s">
        <v>104</v>
      </c>
      <c r="D28" s="19" t="s">
        <v>71</v>
      </c>
      <c r="E28" s="20">
        <v>45141</v>
      </c>
      <c r="F28" s="26">
        <v>507.6</v>
      </c>
      <c r="G28" s="26">
        <v>764544</v>
      </c>
      <c r="H28" s="26">
        <v>0</v>
      </c>
      <c r="I28" s="20" t="s">
        <v>105</v>
      </c>
      <c r="J28" s="18" t="s">
        <v>141</v>
      </c>
      <c r="K28" s="20">
        <v>38666</v>
      </c>
      <c r="L28" s="19" t="s">
        <v>85</v>
      </c>
    </row>
    <row r="29" spans="1:12" s="27" customFormat="1" ht="79.5" customHeight="1">
      <c r="A29" s="18">
        <v>23</v>
      </c>
      <c r="B29" s="18" t="s">
        <v>106</v>
      </c>
      <c r="C29" s="19" t="s">
        <v>107</v>
      </c>
      <c r="D29" s="19" t="s">
        <v>71</v>
      </c>
      <c r="E29" s="20">
        <v>45141</v>
      </c>
      <c r="F29" s="26">
        <v>508.3</v>
      </c>
      <c r="G29" s="26">
        <v>764544</v>
      </c>
      <c r="H29" s="26">
        <v>0</v>
      </c>
      <c r="I29" s="20" t="s">
        <v>108</v>
      </c>
      <c r="J29" s="18" t="s">
        <v>142</v>
      </c>
      <c r="K29" s="20">
        <v>38670</v>
      </c>
      <c r="L29" s="19" t="s">
        <v>85</v>
      </c>
    </row>
    <row r="30" spans="1:12" s="27" customFormat="1" ht="79.5" customHeight="1">
      <c r="A30" s="18">
        <v>24</v>
      </c>
      <c r="B30" s="18" t="s">
        <v>109</v>
      </c>
      <c r="C30" s="19" t="s">
        <v>110</v>
      </c>
      <c r="D30" s="19" t="s">
        <v>71</v>
      </c>
      <c r="E30" s="20">
        <v>45141</v>
      </c>
      <c r="F30" s="26">
        <v>506</v>
      </c>
      <c r="G30" s="26">
        <v>764544</v>
      </c>
      <c r="H30" s="26">
        <v>0</v>
      </c>
      <c r="I30" s="20" t="s">
        <v>111</v>
      </c>
      <c r="J30" s="18" t="s">
        <v>143</v>
      </c>
      <c r="K30" s="20">
        <v>38670</v>
      </c>
      <c r="L30" s="19" t="s">
        <v>85</v>
      </c>
    </row>
    <row r="31" spans="1:12" s="27" customFormat="1" ht="79.5" customHeight="1">
      <c r="A31" s="18">
        <v>25</v>
      </c>
      <c r="B31" s="18" t="s">
        <v>112</v>
      </c>
      <c r="C31" s="19" t="s">
        <v>113</v>
      </c>
      <c r="D31" s="19" t="s">
        <v>71</v>
      </c>
      <c r="E31" s="20">
        <v>45141</v>
      </c>
      <c r="F31" s="26">
        <v>667.4</v>
      </c>
      <c r="G31" s="26">
        <v>1051883</v>
      </c>
      <c r="H31" s="26">
        <v>0</v>
      </c>
      <c r="I31" s="20" t="s">
        <v>114</v>
      </c>
      <c r="J31" s="18" t="s">
        <v>144</v>
      </c>
      <c r="K31" s="20">
        <v>38663</v>
      </c>
      <c r="L31" s="19" t="s">
        <v>85</v>
      </c>
    </row>
    <row r="32" spans="1:12" s="27" customFormat="1" ht="79.5" customHeight="1">
      <c r="A32" s="18">
        <v>26</v>
      </c>
      <c r="B32" s="18" t="s">
        <v>115</v>
      </c>
      <c r="C32" s="19" t="s">
        <v>116</v>
      </c>
      <c r="D32" s="19" t="s">
        <v>71</v>
      </c>
      <c r="E32" s="20">
        <v>45141</v>
      </c>
      <c r="F32" s="26">
        <v>1511.1</v>
      </c>
      <c r="G32" s="26">
        <v>3012040</v>
      </c>
      <c r="H32" s="26">
        <v>0</v>
      </c>
      <c r="I32" s="20" t="s">
        <v>117</v>
      </c>
      <c r="J32" s="18" t="s">
        <v>145</v>
      </c>
      <c r="K32" s="20">
        <v>38679</v>
      </c>
      <c r="L32" s="19" t="s">
        <v>85</v>
      </c>
    </row>
    <row r="33" spans="1:12" s="27" customFormat="1" ht="79.5" customHeight="1">
      <c r="A33" s="18">
        <v>27</v>
      </c>
      <c r="B33" s="18" t="s">
        <v>118</v>
      </c>
      <c r="C33" s="19" t="s">
        <v>119</v>
      </c>
      <c r="D33" s="19" t="s">
        <v>71</v>
      </c>
      <c r="E33" s="20">
        <v>45141</v>
      </c>
      <c r="F33" s="26">
        <v>18.7</v>
      </c>
      <c r="G33" s="26">
        <v>4031</v>
      </c>
      <c r="H33" s="26">
        <v>0</v>
      </c>
      <c r="I33" s="20" t="s">
        <v>120</v>
      </c>
      <c r="J33" s="18" t="s">
        <v>146</v>
      </c>
      <c r="K33" s="20">
        <v>38671</v>
      </c>
      <c r="L33" s="19" t="s">
        <v>85</v>
      </c>
    </row>
    <row r="34" spans="1:12" s="27" customFormat="1" ht="79.5" customHeight="1">
      <c r="A34" s="18">
        <v>28</v>
      </c>
      <c r="B34" s="18" t="s">
        <v>121</v>
      </c>
      <c r="C34" s="19" t="s">
        <v>119</v>
      </c>
      <c r="D34" s="19" t="s">
        <v>71</v>
      </c>
      <c r="E34" s="20">
        <v>45141</v>
      </c>
      <c r="F34" s="26">
        <v>25.5</v>
      </c>
      <c r="G34" s="26">
        <v>46282</v>
      </c>
      <c r="H34" s="26">
        <v>0</v>
      </c>
      <c r="I34" s="20" t="s">
        <v>122</v>
      </c>
      <c r="J34" s="18" t="s">
        <v>147</v>
      </c>
      <c r="K34" s="20">
        <v>38670</v>
      </c>
      <c r="L34" s="19" t="s">
        <v>85</v>
      </c>
    </row>
    <row r="35" spans="1:12" s="27" customFormat="1" ht="79.5" customHeight="1">
      <c r="A35" s="18">
        <v>29</v>
      </c>
      <c r="B35" s="18" t="s">
        <v>123</v>
      </c>
      <c r="C35" s="19" t="s">
        <v>124</v>
      </c>
      <c r="D35" s="19" t="s">
        <v>71</v>
      </c>
      <c r="E35" s="20">
        <v>45141</v>
      </c>
      <c r="F35" s="26">
        <v>17</v>
      </c>
      <c r="G35" s="26">
        <v>14890</v>
      </c>
      <c r="H35" s="26">
        <v>0</v>
      </c>
      <c r="I35" s="20" t="s">
        <v>125</v>
      </c>
      <c r="J35" s="18" t="s">
        <v>148</v>
      </c>
      <c r="K35" s="20">
        <v>38671</v>
      </c>
      <c r="L35" s="19" t="s">
        <v>85</v>
      </c>
    </row>
    <row r="36" spans="1:12" s="27" customFormat="1" ht="79.5" customHeight="1">
      <c r="A36" s="18">
        <v>30</v>
      </c>
      <c r="B36" s="18" t="s">
        <v>126</v>
      </c>
      <c r="C36" s="19" t="s">
        <v>124</v>
      </c>
      <c r="D36" s="19" t="s">
        <v>71</v>
      </c>
      <c r="E36" s="20">
        <v>45141</v>
      </c>
      <c r="F36" s="26">
        <v>20.6</v>
      </c>
      <c r="G36" s="26">
        <v>12656</v>
      </c>
      <c r="H36" s="26">
        <v>0</v>
      </c>
      <c r="I36" s="20" t="s">
        <v>127</v>
      </c>
      <c r="J36" s="18" t="s">
        <v>149</v>
      </c>
      <c r="K36" s="20">
        <v>38670</v>
      </c>
      <c r="L36" s="19" t="s">
        <v>85</v>
      </c>
    </row>
    <row r="37" spans="1:12" s="1" customFormat="1" ht="18" customHeight="1">
      <c r="A37" s="14"/>
      <c r="B37" s="14"/>
      <c r="C37" s="14"/>
      <c r="D37" s="14"/>
      <c r="E37" s="15"/>
      <c r="F37" s="39">
        <f>SUM(F5:F36)</f>
        <v>6759.600000000001</v>
      </c>
      <c r="G37" s="39">
        <f>SUM(G5:G36)</f>
        <v>12473164.51</v>
      </c>
      <c r="H37" s="39">
        <f>SUM(H5:H36)</f>
        <v>2696619.95</v>
      </c>
      <c r="I37" s="16"/>
      <c r="J37" s="15"/>
      <c r="K37" s="15"/>
      <c r="L37" s="14"/>
    </row>
    <row r="38" spans="6:8" ht="29.25" customHeight="1">
      <c r="F38" s="17"/>
      <c r="G38" s="17"/>
      <c r="H38" s="17"/>
    </row>
    <row r="39" spans="1:12" ht="47.25" customHeight="1">
      <c r="A39" s="35" t="s">
        <v>41</v>
      </c>
      <c r="B39" s="35"/>
      <c r="C39" s="35"/>
      <c r="D39" s="35"/>
      <c r="E39" s="35"/>
      <c r="F39" s="35"/>
      <c r="J39" s="5"/>
      <c r="K39" s="5"/>
      <c r="L39" s="9" t="s">
        <v>22</v>
      </c>
    </row>
    <row r="40" spans="2:12" ht="13.5" customHeight="1">
      <c r="B40" s="6"/>
      <c r="J40" s="5"/>
      <c r="K40" s="5"/>
      <c r="L40" s="7"/>
    </row>
    <row r="41" spans="1:12" ht="39" customHeight="1">
      <c r="A41" s="35" t="s">
        <v>64</v>
      </c>
      <c r="B41" s="35"/>
      <c r="C41" s="35"/>
      <c r="D41" s="35"/>
      <c r="E41" s="35"/>
      <c r="F41" s="35"/>
      <c r="L41" s="9" t="s">
        <v>42</v>
      </c>
    </row>
    <row r="42" ht="39.75" customHeight="1"/>
  </sheetData>
  <sheetProtection/>
  <mergeCells count="26">
    <mergeCell ref="A41:F41"/>
    <mergeCell ref="C7:C8"/>
    <mergeCell ref="B7:B8"/>
    <mergeCell ref="A7:A8"/>
    <mergeCell ref="A1:L1"/>
    <mergeCell ref="A2:L2"/>
    <mergeCell ref="A39:F39"/>
    <mergeCell ref="K7:K8"/>
    <mergeCell ref="J7:J8"/>
    <mergeCell ref="I7:I8"/>
    <mergeCell ref="H7:H8"/>
    <mergeCell ref="G7:G8"/>
    <mergeCell ref="F7:F8"/>
    <mergeCell ref="E7:E8"/>
    <mergeCell ref="D7:D8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Ельцова</dc:creator>
  <cp:keywords/>
  <dc:description/>
  <cp:lastModifiedBy>Лапина И.А</cp:lastModifiedBy>
  <cp:lastPrinted>2024-05-23T12:18:21Z</cp:lastPrinted>
  <dcterms:created xsi:type="dcterms:W3CDTF">2014-10-13T04:01:50Z</dcterms:created>
  <dcterms:modified xsi:type="dcterms:W3CDTF">2024-05-23T12:20:01Z</dcterms:modified>
  <cp:category/>
  <cp:version/>
  <cp:contentType/>
  <cp:contentStatus/>
</cp:coreProperties>
</file>