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510" yWindow="465" windowWidth="13320" windowHeight="9150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45621"/>
</workbook>
</file>

<file path=xl/calcChain.xml><?xml version="1.0" encoding="utf-8"?>
<calcChain xmlns="http://schemas.openxmlformats.org/spreadsheetml/2006/main">
  <c r="E145" i="3" l="1"/>
  <c r="E12" i="4"/>
  <c r="E13" i="4"/>
  <c r="E14" i="4"/>
  <c r="E15" i="4"/>
  <c r="E16" i="4"/>
  <c r="E17" i="4"/>
  <c r="E27" i="4"/>
  <c r="E28" i="4"/>
  <c r="E29" i="4"/>
  <c r="E30" i="4"/>
  <c r="E31" i="4"/>
  <c r="E32" i="4"/>
  <c r="E33" i="4"/>
  <c r="E34" i="4"/>
  <c r="E35" i="4"/>
  <c r="E36" i="4"/>
  <c r="E37" i="4"/>
  <c r="E38" i="4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3" i="3"/>
  <c r="E104" i="3"/>
  <c r="E105" i="3"/>
  <c r="E106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2" i="3"/>
  <c r="E143" i="3"/>
  <c r="E144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8" i="3"/>
  <c r="E169" i="3"/>
  <c r="E170" i="3"/>
  <c r="E171" i="3"/>
  <c r="E172" i="3"/>
  <c r="E176" i="3"/>
  <c r="E177" i="3"/>
  <c r="E178" i="3"/>
  <c r="E179" i="3"/>
  <c r="E180" i="3"/>
  <c r="E181" i="3"/>
  <c r="E182" i="3"/>
  <c r="E183" i="3"/>
  <c r="E184" i="3"/>
  <c r="E185" i="3"/>
  <c r="E189" i="3"/>
  <c r="E190" i="3"/>
  <c r="E191" i="3"/>
  <c r="E192" i="3"/>
  <c r="E193" i="3"/>
  <c r="E195" i="3"/>
  <c r="E196" i="3"/>
  <c r="E197" i="3"/>
  <c r="E198" i="3"/>
  <c r="E199" i="3"/>
  <c r="E200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61" i="3"/>
  <c r="E262" i="3"/>
  <c r="E263" i="3"/>
  <c r="E264" i="3"/>
  <c r="E265" i="3"/>
  <c r="E266" i="3"/>
  <c r="E267" i="3"/>
  <c r="E268" i="3"/>
  <c r="E270" i="3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41" i="2"/>
  <c r="E42" i="2"/>
  <c r="E43" i="2"/>
  <c r="E44" i="2"/>
  <c r="E45" i="2"/>
  <c r="E46" i="2"/>
  <c r="E47" i="2"/>
  <c r="E48" i="2"/>
  <c r="E49" i="2"/>
  <c r="E50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4" i="2"/>
  <c r="E75" i="2"/>
  <c r="E76" i="2"/>
  <c r="E77" i="2"/>
  <c r="E78" i="2"/>
  <c r="E79" i="2"/>
  <c r="E80" i="2"/>
  <c r="E81" i="2"/>
  <c r="E82" i="2"/>
  <c r="E86" i="2"/>
  <c r="E87" i="2"/>
  <c r="E88" i="2"/>
  <c r="E89" i="2"/>
  <c r="E90" i="2"/>
  <c r="E91" i="2"/>
  <c r="E92" i="2"/>
  <c r="E95" i="2"/>
  <c r="E96" i="2"/>
  <c r="E97" i="2"/>
  <c r="E98" i="2"/>
  <c r="E99" i="2"/>
  <c r="E102" i="2"/>
  <c r="E103" i="2"/>
  <c r="E104" i="2"/>
  <c r="E105" i="2"/>
  <c r="E108" i="2"/>
  <c r="E109" i="2"/>
  <c r="E116" i="2"/>
  <c r="E117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7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4" i="2"/>
  <c r="E185" i="2"/>
  <c r="E186" i="2"/>
  <c r="E187" i="2"/>
  <c r="E188" i="2"/>
  <c r="E189" i="2"/>
  <c r="E190" i="2"/>
  <c r="E191" i="2"/>
  <c r="E192" i="2"/>
  <c r="E7" i="4" l="1"/>
  <c r="E11" i="2" l="1"/>
  <c r="E13" i="2"/>
  <c r="E5" i="4" l="1"/>
  <c r="E7" i="3"/>
  <c r="E5" i="3"/>
</calcChain>
</file>

<file path=xl/sharedStrings.xml><?xml version="1.0" encoding="utf-8"?>
<sst xmlns="http://schemas.openxmlformats.org/spreadsheetml/2006/main" count="1202" uniqueCount="822">
  <si>
    <t>Исполнено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</si>
  <si>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</si>
  <si>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</si>
  <si>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</si>
  <si>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</si>
  <si>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</si>
  <si>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</si>
  <si>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</si>
  <si>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</si>
  <si>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</si>
  <si>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</si>
  <si>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</si>
  <si>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</si>
  <si>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</si>
  <si>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</si>
  <si>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</si>
  <si>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</si>
  <si>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</si>
  <si>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</si>
  <si>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</si>
  <si>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</si>
  <si>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</si>
  <si>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</si>
  <si>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</si>
  <si>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</si>
  <si>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</si>
  <si>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</si>
  <si>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</si>
  <si>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</si>
  <si>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</si>
  <si>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</si>
  <si>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</si>
  <si>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</si>
  <si>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</si>
  <si>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</si>
  <si>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</si>
  <si>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</si>
  <si>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</si>
  <si>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</si>
  <si>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</si>
  <si>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</si>
  <si>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</si>
  <si>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</si>
  <si>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</si>
  <si>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</si>
  <si>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</si>
  <si>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</si>
  <si>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</si>
  <si>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</si>
  <si>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</si>
  <si>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</si>
  <si>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</si>
  <si>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</si>
  <si>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</si>
  <si>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</si>
  <si>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</si>
  <si>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</si>
  <si>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</si>
  <si>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</si>
  <si>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</si>
  <si>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</si>
  <si>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</si>
  <si>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</si>
  <si>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</si>
  <si>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</si>
  <si>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</si>
  <si>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</si>
  <si>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</si>
  <si>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</si>
  <si>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</si>
  <si>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</si>
  <si>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</si>
  <si>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</si>
  <si>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</si>
  <si>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</si>
  <si>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</si>
  <si>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</si>
  <si>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</si>
  <si>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</si>
  <si>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</si>
  <si>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</si>
  <si>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</si>
  <si>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</si>
  <si>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</si>
  <si>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</si>
  <si>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</si>
  <si>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</si>
  <si>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</si>
  <si>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</si>
  <si>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</si>
  <si>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</si>
  <si>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</si>
  <si>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</si>
  <si>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</si>
  <si>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</si>
  <si>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</si>
  <si>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</si>
  <si>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</si>
  <si>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</si>
  <si>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</si>
  <si>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</si>
  <si>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</si>
  <si>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</si>
  <si>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</si>
  <si>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</si>
  <si>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</si>
  <si>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</si>
  <si>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</si>
  <si>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</si>
  <si>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</si>
  <si>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</si>
  <si>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</si>
  <si>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</si>
  <si>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000 2022000000 0000 150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</si>
  <si>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</si>
  <si>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</si>
  <si>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</si>
  <si>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</si>
  <si>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</si>
  <si>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</si>
  <si>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</si>
  <si>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</si>
  <si>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</si>
  <si>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</si>
  <si>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</si>
  <si>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</si>
  <si>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</si>
  <si>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</si>
  <si>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</si>
  <si>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000 2023512000 0000 150</t>
  </si>
  <si>
    <t xml:space="preserve"> 000 2023512004 0000 150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</si>
  <si>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</si>
  <si>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</si>
  <si>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</si>
  <si>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</si>
  <si>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</si>
  <si>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</si>
  <si>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</si>
  <si>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</si>
  <si>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</si>
  <si>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</si>
  <si>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</si>
  <si>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</si>
  <si>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</si>
  <si>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</si>
  <si>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</si>
  <si>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</si>
  <si>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</si>
  <si>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</si>
  <si>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</si>
  <si>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</si>
  <si>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</si>
  <si>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</si>
  <si>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</si>
  <si>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</si>
  <si>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</si>
  <si>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</si>
  <si>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</si>
  <si>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</si>
  <si>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</si>
  <si>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</si>
  <si>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</si>
  <si>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</si>
  <si>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</si>
  <si>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</si>
  <si>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</si>
  <si>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</si>
  <si>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</si>
  <si>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</si>
  <si>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</si>
  <si>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</si>
  <si>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</si>
  <si>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</si>
  <si>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</si>
  <si>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</si>
  <si>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</si>
  <si>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</si>
  <si>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</si>
  <si>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</si>
  <si>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</si>
  <si>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</si>
  <si>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</si>
  <si>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</si>
  <si>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</si>
  <si>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</si>
  <si>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</si>
  <si>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</si>
  <si>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</si>
  <si>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</si>
  <si>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</si>
  <si>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</si>
  <si>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</si>
  <si>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</si>
  <si>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</si>
  <si>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</si>
  <si>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</si>
  <si>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</si>
  <si>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</si>
  <si>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</si>
  <si>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</si>
  <si>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</si>
  <si>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</si>
  <si>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</si>
  <si>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</si>
  <si>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</si>
  <si>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</si>
  <si>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</si>
  <si>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</si>
  <si>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</si>
  <si>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</si>
  <si>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</si>
  <si>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</si>
  <si>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</si>
  <si>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</si>
  <si>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</si>
  <si>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</si>
  <si>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</si>
  <si>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</si>
  <si>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</si>
  <si>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</si>
  <si>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</si>
  <si>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</si>
  <si>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</si>
  <si>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</si>
  <si>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</si>
  <si>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</si>
  <si>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</si>
  <si>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</si>
  <si>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</si>
  <si>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000 0310 0000000000 612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</si>
  <si>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</si>
  <si>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</si>
  <si>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</si>
  <si>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</si>
  <si>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</si>
  <si>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</si>
  <si>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</si>
  <si>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</si>
  <si>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</si>
  <si>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</si>
  <si>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</si>
  <si>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</si>
  <si>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</si>
  <si>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</si>
  <si>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</si>
  <si>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</si>
  <si>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</si>
  <si>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</si>
  <si>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</si>
  <si>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</si>
  <si>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</si>
  <si>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</si>
  <si>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</si>
  <si>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</si>
  <si>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</si>
  <si>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</si>
  <si>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</si>
  <si>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</si>
  <si>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</si>
  <si>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</si>
  <si>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</si>
  <si>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</si>
  <si>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000 0502 0000000000 415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</si>
  <si>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</si>
  <si>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</si>
  <si>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</si>
  <si>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</si>
  <si>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</si>
  <si>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</si>
  <si>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</si>
  <si>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</si>
  <si>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</si>
  <si>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</si>
  <si>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</si>
  <si>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</si>
  <si>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</si>
  <si>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</si>
  <si>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</si>
  <si>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</si>
  <si>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</si>
  <si>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</si>
  <si>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</si>
  <si>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</si>
  <si>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</si>
  <si>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</si>
  <si>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</si>
  <si>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</si>
  <si>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</si>
  <si>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</si>
  <si>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</si>
  <si>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</si>
  <si>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</si>
  <si>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</si>
  <si>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</si>
  <si>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</si>
  <si>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</si>
  <si>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</si>
  <si>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000 0707 0000000000 000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</si>
  <si>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</si>
  <si>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</si>
  <si>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</si>
  <si>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</si>
  <si>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</si>
  <si>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</si>
  <si>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</si>
  <si>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</si>
  <si>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</si>
  <si>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</si>
  <si>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</si>
  <si>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</si>
  <si>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</si>
  <si>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000 0800 0000000000 000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</si>
  <si>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</si>
  <si>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</si>
  <si>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</si>
  <si>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</si>
  <si>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</si>
  <si>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</si>
  <si>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</si>
  <si>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</si>
  <si>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</si>
  <si>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</si>
  <si>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</si>
  <si>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</si>
  <si>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</si>
  <si>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</si>
  <si>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</si>
  <si>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</si>
  <si>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</si>
  <si>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</si>
  <si>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</si>
  <si>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</si>
  <si>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</si>
  <si>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</si>
  <si>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</si>
  <si>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</si>
  <si>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</si>
  <si>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</si>
  <si>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</si>
  <si>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</si>
  <si>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</si>
  <si>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</si>
  <si>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</si>
  <si>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</si>
  <si>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</si>
  <si>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</si>
  <si>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</si>
  <si>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</si>
  <si>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</si>
  <si>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</si>
  <si>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</si>
  <si>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</si>
  <si>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</si>
  <si>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</si>
  <si>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</si>
  <si>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</si>
  <si>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</si>
  <si>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</si>
  <si>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</si>
  <si>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</si>
  <si>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</si>
  <si>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</si>
  <si>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</si>
  <si>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</si>
  <si>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</si>
  <si>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</si>
  <si>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</si>
  <si>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</si>
  <si>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</si>
  <si>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</si>
  <si>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</si>
  <si>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</si>
  <si>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</si>
  <si>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</si>
  <si>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</si>
  <si>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</si>
  <si>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</si>
  <si>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</si>
  <si>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</si>
  <si>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</si>
  <si>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</si>
  <si>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</si>
  <si>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</si>
  <si>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</si>
  <si>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</si>
  <si>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</si>
  <si>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</si>
  <si>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</si>
  <si>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</si>
  <si>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</si>
  <si>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</si>
  <si>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</si>
  <si>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</si>
  <si>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</si>
  <si>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</si>
  <si>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</si>
  <si>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</si>
  <si>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</si>
  <si>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</si>
  <si>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</si>
  <si>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</si>
  <si>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</si>
  <si>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</si>
  <si>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</si>
  <si>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</si>
  <si>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</si>
  <si>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</si>
  <si>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</si>
  <si>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</si>
  <si>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</si>
  <si>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</si>
  <si>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</si>
  <si>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</si>
  <si>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</si>
  <si>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</si>
  <si>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</si>
  <si>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</si>
  <si>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</si>
  <si>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</si>
  <si>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</si>
  <si>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</si>
  <si>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</si>
  <si>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</si>
  <si>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</si>
  <si>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</si>
  <si>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</si>
  <si>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</si>
  <si>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</si>
  <si>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</si>
  <si>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</si>
  <si>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</si>
  <si>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</si>
  <si>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</si>
  <si>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</si>
  <si>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</si>
  <si>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</si>
  <si>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</si>
  <si>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</si>
  <si>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</si>
  <si>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</si>
  <si>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</si>
  <si>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</si>
  <si>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</si>
  <si>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</si>
  <si>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</si>
  <si>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</si>
  <si>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</si>
  <si>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</si>
  <si>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</si>
  <si>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</si>
  <si>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</si>
  <si>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</si>
  <si>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</si>
  <si>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</si>
  <si>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</si>
  <si>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</si>
  <si>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</si>
  <si>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</si>
  <si>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</si>
  <si>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</si>
  <si>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</si>
  <si>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</si>
  <si>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</si>
  <si>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</si>
  <si>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</si>
  <si>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</si>
  <si>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Субсидии автономным учреждениям на иные цели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</si>
  <si>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</si>
  <si>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</si>
  <si>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</si>
  <si>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</si>
  <si>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</si>
  <si>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</si>
  <si>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</si>
  <si>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Субсидии бюджетным учреждениям</t>
  </si>
  <si>
    <t>Социальные выплаты гражданам, кроме публичных нормативных социальных выплат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</si>
  <si>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</si>
  <si>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</si>
  <si>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</si>
  <si>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</si>
  <si>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</si>
  <si>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иных платежей</t>
  </si>
  <si>
    <t>Уплата прочих налогов, сборов</t>
  </si>
  <si>
    <t>Уплата налога на имущество организаций и земельного налога</t>
  </si>
  <si>
    <t>Уплата налогов, сборов и иных платежей</t>
  </si>
  <si>
    <t>Закупка энергетических ресурсов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</si>
  <si>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</si>
  <si>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учреждений</t>
  </si>
  <si>
    <t>Расходы на выплаты персоналу казенных учреждений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</si>
  <si>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</si>
  <si>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</si>
  <si>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</si>
  <si>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</si>
  <si>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</si>
  <si>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</si>
  <si>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</si>
  <si>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</si>
  <si>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Благоустройство</t>
  </si>
  <si>
    <t>Бюджетные инвестиции в соответствии с концессионными соглашениями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</si>
  <si>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</si>
  <si>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</si>
  <si>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</si>
  <si>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</si>
  <si>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</si>
  <si>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</si>
  <si>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</si>
  <si>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</si>
  <si>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</si>
  <si>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</si>
  <si>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Резервные средства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</si>
  <si>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</si>
  <si>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</si>
  <si>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</si>
  <si>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</si>
  <si>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 xml:space="preserve">Код расхода по бюджетной классификации </t>
  </si>
  <si>
    <t>План на год</t>
  </si>
  <si>
    <t xml:space="preserve">Исполнено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</si>
  <si>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</si>
  <si>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</si>
  <si>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</si>
  <si>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</si>
  <si>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</si>
  <si>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</si>
  <si>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</si>
  <si>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</si>
  <si>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</si>
  <si>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</si>
  <si>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</si>
  <si>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Код источника финансирования по бюджетной классификации </t>
  </si>
  <si>
    <t>НАЛОГИ НА ТОВАРЫ (РАБОТЫ, УСЛУГИ), РЕАЛИЗУЕМЫЕ НА ТЕРРИТОРИИ РОССИЙСКОЙ ФЕДЕРАЦИИ</t>
  </si>
  <si>
    <t xml:space="preserve"> 000 1110530000 0000 120</t>
  </si>
  <si>
    <t xml:space="preserve"> 000 1110531000 0000 120</t>
  </si>
  <si>
    <t xml:space="preserve"> 000 1110531204 0000 120</t>
  </si>
  <si>
    <t xml:space="preserve"> 000 1140602000 0000 430</t>
  </si>
  <si>
    <t xml:space="preserve"> 000 1140602404 0000 430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</si>
  <si>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</si>
  <si>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</si>
  <si>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</si>
  <si>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</si>
  <si>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</si>
  <si>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</si>
  <si>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</si>
  <si>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</si>
  <si>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</si>
  <si>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</si>
  <si>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</si>
  <si>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</si>
  <si>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</si>
  <si>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</si>
  <si>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</si>
  <si>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</si>
  <si>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Безвозмездные поступления от негосударственных организаций в бюджеты городских округов</t>
  </si>
  <si>
    <t>БЕЗВОЗМЕЗДНЫЕ ПОСТУПЛЕНИЯ ОТ НЕГОСУДАРСТВЕННЫХ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</si>
  <si>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</si>
  <si>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</si>
  <si>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Иные межбюджетные трансферты</t>
  </si>
  <si>
    <t>Субвенции бюджетам городских округов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</si>
  <si>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</si>
  <si>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</si>
  <si>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</si>
  <si>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</si>
  <si>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</si>
  <si>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</si>
  <si>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</si>
  <si>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</si>
  <si>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</si>
  <si>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</si>
  <si>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</si>
  <si>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</si>
  <si>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</si>
  <si>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</si>
  <si>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БЕЗВОЗМЕЗДНЫЕ ПОСТУПЛЕНИЯ ОТ ДРУГИХ БЮДЖЕТОВ БЮДЖЕТНОЙ СИСТЕМЫ РОССИЙСКОЙ ФЕДЕРАЦИИ</t>
  </si>
  <si>
    <t xml:space="preserve"> 000 0113 0000000000 830</t>
  </si>
  <si>
    <t xml:space="preserve"> 000 0113 0000000000 831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</si>
  <si>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</si>
  <si>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</si>
  <si>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000 0103000000 0000 000</t>
  </si>
  <si>
    <t xml:space="preserve"> 000 0103010000 0000 000</t>
  </si>
  <si>
    <t xml:space="preserve"> 000 0103010000 0000 700</t>
  </si>
  <si>
    <t xml:space="preserve"> 000 0103010004 0000 710</t>
  </si>
  <si>
    <t xml:space="preserve"> 000 0103010000 0000 800</t>
  </si>
  <si>
    <t xml:space="preserve"> 000 0103010004 0000 810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</si>
  <si>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</si>
  <si>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</si>
  <si>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</si>
  <si>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</si>
  <si>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</si>
  <si>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Охрана семьи и детства</t>
  </si>
  <si>
    <t>Публичные нормативные выплаты гражданам несоциального характера</t>
  </si>
  <si>
    <t>Иные пенсии, социальные доплаты к пенсиям</t>
  </si>
  <si>
    <t>Другие вопросы в области культуры, кинематографии</t>
  </si>
  <si>
    <t>Культура</t>
  </si>
  <si>
    <t>КУЛЬТУРА, КИНЕМАТОГРАФИЯ</t>
  </si>
  <si>
    <t>Иные выплаты персоналу учреждений, за исключением фонда оплаты труда</t>
  </si>
  <si>
    <t>СОЦИАЛЬНАЯ ПОЛИТИКА</t>
  </si>
  <si>
    <t>Субсидии гражданам на приобретение жилья</t>
  </si>
  <si>
    <t>ФИЗИЧЕСКАЯ КУЛЬТУРА И СПОРТ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</si>
  <si>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</si>
  <si>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</si>
  <si>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</si>
  <si>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</si>
  <si>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</si>
  <si>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</si>
  <si>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000 1010213001 0000 110</t>
  </si>
  <si>
    <t xml:space="preserve"> 000 1010214001 0000 110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</si>
  <si>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</si>
  <si>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</si>
  <si>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</si>
  <si>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</si>
  <si>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</si>
  <si>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</si>
  <si>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</si>
  <si>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</si>
  <si>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</si>
  <si>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</si>
  <si>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</si>
  <si>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</si>
  <si>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НАЛОГИ НА ИМУЩЕСТВО</t>
  </si>
  <si>
    <t>Земельный налог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</si>
  <si>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</si>
  <si>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</si>
  <si>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</si>
  <si>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</si>
  <si>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</si>
  <si>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</si>
  <si>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</si>
  <si>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</si>
  <si>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</si>
  <si>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</si>
  <si>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</si>
  <si>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</si>
  <si>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</si>
  <si>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</si>
  <si>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</si>
  <si>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</si>
  <si>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</si>
  <si>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</si>
  <si>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</si>
  <si>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</si>
  <si>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</si>
  <si>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</si>
  <si>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</si>
  <si>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</si>
  <si>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</si>
  <si>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</si>
  <si>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</si>
  <si>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</si>
  <si>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</si>
  <si>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</si>
  <si>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</si>
  <si>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Субсидии бюджетам на поддержку отрасли культуры</t>
  </si>
  <si>
    <t xml:space="preserve"> 000 2022551900 0000 150</t>
  </si>
  <si>
    <t>Субсидии бюджетам городских округов на поддержку отрасли культуры</t>
  </si>
  <si>
    <t xml:space="preserve"> 000 2022551904 0000 150</t>
  </si>
  <si>
    <t>Прочие субсидии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</si>
  <si>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</si>
  <si>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</si>
  <si>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</si>
  <si>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</si>
  <si>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</si>
  <si>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</si>
  <si>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</si>
  <si>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Иные выплаты государственных (муниципальных) органов привлекаемым лицам</t>
  </si>
  <si>
    <t>Закупка товаров, работ и услуг в целях капитального ремонта государственного (муниципального) имущества</t>
  </si>
  <si>
    <t>Молодежная политика</t>
  </si>
  <si>
    <t>Другие вопросы в области образования</t>
  </si>
  <si>
    <t>Пенсионное обеспечение</t>
  </si>
  <si>
    <t>Публичные нормативные социальные выплаты гражданам</t>
  </si>
  <si>
    <t>Социальное обеспечение населения</t>
  </si>
  <si>
    <t>Приобретение товаров, работ и услуг в пользу граждан в целях их социального обеспечения</t>
  </si>
  <si>
    <t>Физическая культура</t>
  </si>
  <si>
    <t>Спорт высших достижений</t>
  </si>
  <si>
    <t xml:space="preserve"> 000 0103 0000000000 800</t>
  </si>
  <si>
    <t xml:space="preserve"> 000 0103 0000000000 850</t>
  </si>
  <si>
    <t xml:space="preserve"> 000 0103 0000000000 853</t>
  </si>
  <si>
    <t xml:space="preserve"> 000 0113 0000000000 112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</si>
  <si>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</si>
  <si>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</si>
  <si>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</si>
  <si>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000 0113 0000000000 620</t>
  </si>
  <si>
    <t xml:space="preserve"> 000 0113 0000000000 622</t>
  </si>
  <si>
    <t xml:space="preserve"> 000 0309 0000000000 612</t>
  </si>
  <si>
    <t xml:space="preserve"> 000 0409 0000000000 243</t>
  </si>
  <si>
    <t xml:space="preserve"> 000 0501 0000000000 800</t>
  </si>
  <si>
    <t xml:space="preserve"> 000 0501 0000000000 810</t>
  </si>
  <si>
    <t xml:space="preserve"> 000 0501 0000000000 813</t>
  </si>
  <si>
    <t xml:space="preserve"> 000 0701 0000000000 200</t>
  </si>
  <si>
    <t xml:space="preserve"> 000 0701 0000000000 240</t>
  </si>
  <si>
    <t xml:space="preserve"> 000 0701 0000000000 244</t>
  </si>
  <si>
    <t xml:space="preserve"> 000 0703 0000000000 200</t>
  </si>
  <si>
    <t xml:space="preserve"> 000 0703 0000000000 240</t>
  </si>
  <si>
    <t xml:space="preserve"> 000 0703 0000000000 244</t>
  </si>
  <si>
    <t xml:space="preserve"> 000 0709 0000000000 320</t>
  </si>
  <si>
    <t xml:space="preserve"> 000 0709 0000000000 321</t>
  </si>
  <si>
    <t xml:space="preserve"> 000 0709 0000000000 620</t>
  </si>
  <si>
    <t xml:space="preserve"> 000 0709 0000000000 621</t>
  </si>
  <si>
    <t xml:space="preserve"> 000 0709 0000000000 622</t>
  </si>
  <si>
    <t xml:space="preserve"> 000 1103 0000000000 000</t>
  </si>
  <si>
    <t xml:space="preserve"> 000 1103 0000000000 600</t>
  </si>
  <si>
    <t xml:space="preserve"> 000 1103 0000000000 620</t>
  </si>
  <si>
    <t xml:space="preserve"> 000 1103 0000000000 621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</si>
  <si>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</si>
  <si>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</si>
  <si>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</si>
  <si>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</si>
  <si>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Начальник управления финансов, наделенного правами юридического лица, Администрации города Глазова</t>
  </si>
  <si>
    <t>И.В. Петров</t>
  </si>
  <si>
    <t>Доходы бюджета - всего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</si>
  <si>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</si>
  <si>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</si>
  <si>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</si>
  <si>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</si>
  <si>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</si>
  <si>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</si>
  <si>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</si>
  <si>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000 2024517904 0000 150</t>
  </si>
  <si>
    <t>Расходы бюджета - всего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</si>
  <si>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</si>
  <si>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</si>
  <si>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 xml:space="preserve"> 000 0801 0000000000 200</t>
  </si>
  <si>
    <t xml:space="preserve"> 000 0801 0000000000 240</t>
  </si>
  <si>
    <t xml:space="preserve"> 000 0801 0000000000 244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</si>
  <si>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</si>
  <si>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</si>
  <si>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</si>
  <si>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</si>
  <si>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</si>
  <si>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</si>
  <si>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</si>
  <si>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</si>
  <si>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</si>
  <si>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Невыясненные поступления</t>
  </si>
  <si>
    <t>Невыясненные поступления, зачисляемые в бюджеты городских округов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</si>
  <si>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</si>
  <si>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</si>
  <si>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на реконструкцию и капитальный ремонт региональных и муниципальных театров</t>
  </si>
  <si>
    <t>Субсидии бюджетам городских округов на реконструкцию и капитальный ремонт региональных и муниципальных театров</t>
  </si>
  <si>
    <t xml:space="preserve"> 000 1130299000 0000 130</t>
  </si>
  <si>
    <t xml:space="preserve"> 000 1130299404 0000 130</t>
  </si>
  <si>
    <t xml:space="preserve"> 000 1170100000 0000 180</t>
  </si>
  <si>
    <t xml:space="preserve"> 000 1170104004 0000 180</t>
  </si>
  <si>
    <t xml:space="preserve"> 000 2022511600 0000 150</t>
  </si>
  <si>
    <t xml:space="preserve"> 000 2022511604 0000 150</t>
  </si>
  <si>
    <t xml:space="preserve"> 000 2022558000 0000 150</t>
  </si>
  <si>
    <t xml:space="preserve"> 000 2022558004 0000 150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</si>
  <si>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</si>
  <si>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Лесное хозяйство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</si>
  <si>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</si>
  <si>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000 0407 0000000000 000</t>
  </si>
  <si>
    <t xml:space="preserve"> 000 0407 0000000000 200</t>
  </si>
  <si>
    <t xml:space="preserve"> 000 0407 0000000000 240</t>
  </si>
  <si>
    <t xml:space="preserve"> 000 0407 0000000000 244</t>
  </si>
  <si>
    <t xml:space="preserve"> 000 0703 0000000000 615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</si>
  <si>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</si>
  <si>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</si>
  <si>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дотации</t>
  </si>
  <si>
    <t>Прочие дотации бюджетам городских округов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</si>
  <si>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</si>
  <si>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</si>
  <si>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</si>
  <si>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</si>
  <si>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ПРОЧИЕ БЕЗВОЗМЕЗДНЫЕ ПОСТУПЛЕНИЯ</t>
  </si>
  <si>
    <t>Прочие безвозмездные поступления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</si>
  <si>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</si>
  <si>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000 2021500200 0000 150</t>
  </si>
  <si>
    <t xml:space="preserve"> 000 2021500204 0000 150</t>
  </si>
  <si>
    <t xml:space="preserve"> 000 2021999900 0000 150</t>
  </si>
  <si>
    <t xml:space="preserve"> 000 2021999904 0000 150</t>
  </si>
  <si>
    <t xml:space="preserve"> 000 2022007700 0000 150</t>
  </si>
  <si>
    <t xml:space="preserve"> 000 2022007704 0000 150</t>
  </si>
  <si>
    <t xml:space="preserve"> 000 2022551100 0000 150</t>
  </si>
  <si>
    <t xml:space="preserve"> 000 2022551104 0000 150</t>
  </si>
  <si>
    <t xml:space="preserve"> 000 2070000000 0000 000</t>
  </si>
  <si>
    <t xml:space="preserve"> 000 2070400004 0000 150</t>
  </si>
  <si>
    <t xml:space="preserve"> 000 2070402004 0000 150</t>
  </si>
  <si>
    <t>Транспорт</t>
  </si>
  <si>
    <t>Премии и гранты</t>
  </si>
  <si>
    <t xml:space="preserve"> 000 0113 0000000000 122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</si>
  <si>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</si>
  <si>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</si>
  <si>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</si>
  <si>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</si>
  <si>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000 0409 0000000000 800</t>
  </si>
  <si>
    <t xml:space="preserve"> 000 0409 0000000000 810</t>
  </si>
  <si>
    <t xml:space="preserve"> 000 0409 0000000000 813</t>
  </si>
  <si>
    <t xml:space="preserve"> 000 0503 0000000000 600</t>
  </si>
  <si>
    <t xml:space="preserve"> 000 0503 0000000000 610</t>
  </si>
  <si>
    <t xml:space="preserve"> 000 0503 0000000000 612</t>
  </si>
  <si>
    <t xml:space="preserve"> 000 0709 0000000000 350</t>
  </si>
  <si>
    <t xml:space="preserve"> 000 0801 0000000000 400</t>
  </si>
  <si>
    <t xml:space="preserve"> 000 0801 0000000000 410</t>
  </si>
  <si>
    <t xml:space="preserve"> 000 0801 0000000000 414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</si>
  <si>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</si>
  <si>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</si>
  <si>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</si>
  <si>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</si>
  <si>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</si>
  <si>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 xml:space="preserve"> 000 0106000000 0000 000</t>
  </si>
  <si>
    <t xml:space="preserve"> 000 0106100000 0000 000</t>
  </si>
  <si>
    <t xml:space="preserve"> 000 0106100200 0000 500</t>
  </si>
  <si>
    <t xml:space="preserve"> 000 0106100204 0000 550</t>
  </si>
  <si>
    <t xml:space="preserve"> 000 0106100204 0002 550</t>
  </si>
  <si>
    <t>Отчет об исполнении бюджета города Глазова за 9 месяцев 2024 г.</t>
  </si>
  <si>
    <t>НАЛОГИ, СБОРЫ И РЕГУЛЯРНЫЕ ПЛАТЕЖИ ЗА ПОЛЬЗОВАНИЕ ПРИРОДНЫМИ РЕСУРСАМИ</t>
  </si>
  <si>
    <t>Налог на добычу полезных ископаемых</t>
  </si>
  <si>
    <t>Налог на добычу общераспространенных полезных ископаемых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</si>
  <si>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</si>
  <si>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</si>
  <si>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</si>
  <si>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 ,муниципальных общеобразовательных организаций и профессиональных образовательных организаций</t>
  </si>
  <si>
    <t xml:space="preserve"> 000 1070000000 0000 000</t>
  </si>
  <si>
    <t xml:space="preserve"> 000 1070100001 0000 110</t>
  </si>
  <si>
    <t xml:space="preserve"> 000 1070102001 0000 110</t>
  </si>
  <si>
    <t xml:space="preserve"> 000 1160113001 0000 140</t>
  </si>
  <si>
    <t xml:space="preserve"> 000 1160113301 0000 140</t>
  </si>
  <si>
    <t xml:space="preserve"> 000 2024505000 0000 150</t>
  </si>
  <si>
    <t xml:space="preserve"> 000 2024505004 0000 150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</si>
  <si>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</si>
  <si>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</si>
  <si>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000 0702 0000000000 400</t>
  </si>
  <si>
    <t xml:space="preserve"> 000 0702 0000000000 460</t>
  </si>
  <si>
    <t xml:space="preserve"> 000 0702 0000000000 464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</si>
</sst>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3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 Cyr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8.5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05">
    <xf numFmtId="0" fontId="0" fillId="0" borderId="0" xfId="0"/>
    <xf numFmtId="0" fontId="0" fillId="0" borderId="0" xfId="0" applyProtection="1">
      <protection locked="0"/>
    </xf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49" fontId="6" fillId="0" borderId="2" xfId="59" applyNumberFormat="1" applyProtection="1"/>
    <xf numFmtId="0" fontId="6" fillId="0" borderId="2" xfId="60" applyNumberFormat="1" applyProtection="1"/>
    <xf numFmtId="0" fontId="1" fillId="0" borderId="2" xfId="80" applyNumberFormat="1" applyProtection="1"/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/>
    <xf numFmtId="165" fontId="24" fillId="0" borderId="46" xfId="0" applyNumberFormat="1" applyFont="1" applyFill="1" applyBorder="1" applyAlignment="1">
      <alignment horizontal="center" vertical="center" wrapText="1"/>
    </xf>
    <xf numFmtId="166" fontId="20" fillId="2" borderId="1" xfId="54" applyNumberFormat="1" applyFont="1" applyBorder="1" applyAlignment="1" applyProtection="1">
      <alignment horizontal="right"/>
    </xf>
    <xf numFmtId="165" fontId="24" fillId="0" borderId="47" xfId="0" applyNumberFormat="1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29" fillId="0" borderId="1" xfId="0" applyFont="1" applyBorder="1"/>
    <xf numFmtId="49" fontId="6" fillId="0" borderId="1" xfId="59" applyNumberFormat="1" applyBorder="1" applyProtection="1"/>
    <xf numFmtId="0" fontId="6" fillId="0" borderId="1" xfId="60" applyNumberFormat="1" applyBorder="1" applyProtection="1"/>
    <xf numFmtId="49" fontId="24" fillId="0" borderId="47" xfId="0" applyNumberFormat="1" applyFont="1" applyFill="1" applyBorder="1" applyAlignment="1">
      <alignment horizontal="center" vertical="center" wrapText="1"/>
    </xf>
    <xf numFmtId="49" fontId="24" fillId="0" borderId="47" xfId="0" applyNumberFormat="1" applyFont="1" applyFill="1" applyBorder="1" applyAlignment="1">
      <alignment horizontal="center" vertical="center"/>
    </xf>
    <xf numFmtId="0" fontId="6" fillId="0" borderId="1" xfId="55" applyNumberFormat="1" applyFill="1" applyProtection="1">
      <alignment horizontal="left" wrapText="1"/>
    </xf>
    <xf numFmtId="49" fontId="6" fillId="0" borderId="1" xfId="57" applyNumberFormat="1" applyFill="1" applyProtection="1">
      <alignment horizontal="center"/>
    </xf>
    <xf numFmtId="0" fontId="6" fillId="0" borderId="1" xfId="58" applyNumberFormat="1" applyFill="1" applyBorder="1" applyProtection="1">
      <alignment horizontal="left"/>
    </xf>
    <xf numFmtId="0" fontId="0" fillId="0" borderId="0" xfId="0" applyFill="1" applyProtection="1">
      <protection locked="0"/>
    </xf>
    <xf numFmtId="0" fontId="4" fillId="0" borderId="1" xfId="5" applyNumberFormat="1" applyFont="1" applyProtection="1"/>
    <xf numFmtId="0" fontId="4" fillId="0" borderId="1" xfId="5" applyNumberFormat="1" applyFont="1" applyAlignment="1" applyProtection="1">
      <alignment horizontal="right"/>
    </xf>
    <xf numFmtId="0" fontId="0" fillId="0" borderId="0" xfId="0" applyFont="1" applyProtection="1">
      <protection locked="0"/>
    </xf>
    <xf numFmtId="4" fontId="1" fillId="0" borderId="46" xfId="54" applyNumberFormat="1" applyFont="1" applyFill="1" applyBorder="1" applyAlignment="1" applyProtection="1">
      <alignment horizontal="right"/>
    </xf>
    <xf numFmtId="49" fontId="6" fillId="0" borderId="46" xfId="45" applyNumberFormat="1" applyFill="1" applyBorder="1" applyProtection="1">
      <alignment horizontal="center"/>
    </xf>
    <xf numFmtId="0" fontId="30" fillId="0" borderId="1" xfId="0" applyFont="1" applyBorder="1" applyAlignment="1">
      <alignment horizontal="left" wrapText="1"/>
    </xf>
    <xf numFmtId="0" fontId="0" fillId="0" borderId="1" xfId="0" applyFont="1" applyBorder="1" applyProtection="1">
      <protection locked="0"/>
    </xf>
    <xf numFmtId="0" fontId="30" fillId="0" borderId="0" xfId="0" applyFont="1" applyProtection="1">
      <protection locked="0"/>
    </xf>
    <xf numFmtId="0" fontId="19" fillId="0" borderId="47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 wrapText="1"/>
    </xf>
    <xf numFmtId="49" fontId="19" fillId="0" borderId="47" xfId="0" applyNumberFormat="1" applyFont="1" applyFill="1" applyBorder="1" applyAlignment="1">
      <alignment horizontal="center" vertical="center" wrapText="1"/>
    </xf>
    <xf numFmtId="49" fontId="19" fillId="0" borderId="47" xfId="0" applyNumberFormat="1" applyFont="1" applyFill="1" applyBorder="1" applyAlignment="1">
      <alignment horizontal="center" vertical="center"/>
    </xf>
    <xf numFmtId="165" fontId="19" fillId="0" borderId="47" xfId="0" applyNumberFormat="1" applyFont="1" applyFill="1" applyBorder="1" applyAlignment="1">
      <alignment horizontal="center" vertical="center" wrapText="1"/>
    </xf>
    <xf numFmtId="4" fontId="6" fillId="0" borderId="46" xfId="54" applyNumberFormat="1" applyFill="1" applyBorder="1" applyAlignment="1" applyProtection="1">
      <alignment horizontal="right"/>
    </xf>
    <xf numFmtId="0" fontId="6" fillId="0" borderId="46" xfId="48" applyNumberFormat="1" applyFill="1" applyBorder="1" applyProtection="1">
      <alignment horizontal="left" wrapText="1" indent="2"/>
    </xf>
    <xf numFmtId="49" fontId="6" fillId="0" borderId="46" xfId="50" applyNumberFormat="1" applyFill="1" applyBorder="1" applyProtection="1">
      <alignment horizontal="center"/>
    </xf>
    <xf numFmtId="49" fontId="1" fillId="0" borderId="46" xfId="50" applyNumberFormat="1" applyFont="1" applyFill="1" applyBorder="1" applyProtection="1">
      <alignment horizontal="center"/>
    </xf>
    <xf numFmtId="0" fontId="24" fillId="0" borderId="47" xfId="0" applyFont="1" applyFill="1" applyBorder="1" applyAlignment="1">
      <alignment horizontal="center" vertical="center" wrapText="1"/>
    </xf>
    <xf numFmtId="0" fontId="6" fillId="0" borderId="46" xfId="72" applyNumberFormat="1" applyFill="1" applyBorder="1" applyAlignment="1" applyProtection="1"/>
    <xf numFmtId="0" fontId="24" fillId="0" borderId="47" xfId="0" applyFont="1" applyFill="1" applyBorder="1" applyAlignment="1">
      <alignment horizontal="center" vertical="center"/>
    </xf>
    <xf numFmtId="0" fontId="18" fillId="0" borderId="1" xfId="1" applyNumberFormat="1" applyFont="1" applyFill="1" applyBorder="1" applyAlignment="1" applyProtection="1"/>
    <xf numFmtId="0" fontId="23" fillId="0" borderId="1" xfId="25" applyFont="1" applyFill="1" applyBorder="1" applyAlignment="1" applyProtection="1">
      <alignment wrapText="1"/>
      <protection locked="0"/>
    </xf>
    <xf numFmtId="0" fontId="25" fillId="0" borderId="1" xfId="7" applyNumberFormat="1" applyFont="1" applyFill="1" applyBorder="1" applyAlignment="1" applyProtection="1"/>
    <xf numFmtId="0" fontId="17" fillId="0" borderId="1" xfId="18" applyNumberFormat="1" applyFont="1" applyFill="1" applyBorder="1" applyAlignment="1" applyProtection="1"/>
    <xf numFmtId="0" fontId="17" fillId="0" borderId="1" xfId="27" applyNumberFormat="1" applyFont="1" applyFill="1" applyBorder="1" applyAlignment="1" applyProtection="1"/>
    <xf numFmtId="0" fontId="26" fillId="0" borderId="1" xfId="27" applyFont="1" applyFill="1" applyBorder="1" applyAlignment="1" applyProtection="1">
      <protection locked="0"/>
    </xf>
    <xf numFmtId="0" fontId="17" fillId="0" borderId="1" xfId="11" applyNumberFormat="1" applyFont="1" applyFill="1" applyBorder="1" applyAlignment="1" applyProtection="1"/>
    <xf numFmtId="0" fontId="17" fillId="0" borderId="1" xfId="11" applyNumberFormat="1" applyFont="1" applyFill="1" applyBorder="1" applyProtection="1">
      <alignment horizontal="left"/>
    </xf>
    <xf numFmtId="49" fontId="17" fillId="0" borderId="1" xfId="39" applyFont="1" applyFill="1" applyBorder="1" applyAlignment="1" applyProtection="1"/>
    <xf numFmtId="0" fontId="22" fillId="0" borderId="1" xfId="5" applyNumberFormat="1" applyFont="1" applyFill="1" applyProtection="1"/>
    <xf numFmtId="0" fontId="17" fillId="0" borderId="1" xfId="13" applyNumberFormat="1" applyFont="1" applyFill="1" applyBorder="1" applyAlignment="1" applyProtection="1">
      <alignment wrapText="1"/>
      <protection locked="0"/>
    </xf>
    <xf numFmtId="0" fontId="6" fillId="0" borderId="1" xfId="11" applyNumberFormat="1" applyFill="1" applyProtection="1">
      <alignment horizontal="left"/>
    </xf>
    <xf numFmtId="49" fontId="6" fillId="0" borderId="1" xfId="30" applyNumberFormat="1" applyFill="1" applyBorder="1" applyProtection="1"/>
    <xf numFmtId="0" fontId="6" fillId="0" borderId="1" xfId="18" applyNumberFormat="1" applyFill="1" applyProtection="1"/>
    <xf numFmtId="0" fontId="1" fillId="0" borderId="1" xfId="1" applyNumberFormat="1" applyFill="1" applyProtection="1"/>
    <xf numFmtId="49" fontId="6" fillId="0" borderId="1" xfId="22" applyNumberFormat="1" applyFill="1" applyProtection="1"/>
    <xf numFmtId="0" fontId="6" fillId="0" borderId="46" xfId="43" applyNumberFormat="1" applyFill="1" applyBorder="1" applyProtection="1">
      <alignment horizontal="left" wrapText="1" indent="1"/>
    </xf>
    <xf numFmtId="0" fontId="1" fillId="0" borderId="46" xfId="48" applyNumberFormat="1" applyFont="1" applyFill="1" applyBorder="1" applyProtection="1">
      <alignment horizontal="left" wrapText="1" indent="2"/>
    </xf>
    <xf numFmtId="0" fontId="6" fillId="0" borderId="46" xfId="70" applyNumberFormat="1" applyFill="1" applyBorder="1" applyAlignment="1" applyProtection="1">
      <alignment horizontal="left" wrapText="1"/>
    </xf>
    <xf numFmtId="4" fontId="6" fillId="2" borderId="46" xfId="54" applyNumberFormat="1" applyBorder="1" applyAlignment="1" applyProtection="1">
      <alignment horizontal="right"/>
    </xf>
    <xf numFmtId="49" fontId="6" fillId="0" borderId="46" xfId="45" applyNumberFormat="1" applyBorder="1" applyProtection="1">
      <alignment horizontal="center"/>
    </xf>
    <xf numFmtId="4" fontId="20" fillId="0" borderId="46" xfId="42" applyNumberFormat="1" applyFont="1" applyFill="1" applyBorder="1" applyAlignment="1" applyProtection="1">
      <alignment horizontal="right"/>
    </xf>
    <xf numFmtId="49" fontId="6" fillId="0" borderId="46" xfId="74" applyNumberFormat="1" applyBorder="1" applyAlignment="1" applyProtection="1">
      <alignment horizontal="center" wrapText="1"/>
    </xf>
    <xf numFmtId="4" fontId="6" fillId="0" borderId="46" xfId="75" applyNumberFormat="1" applyBorder="1" applyProtection="1">
      <alignment horizontal="right"/>
    </xf>
    <xf numFmtId="49" fontId="6" fillId="0" borderId="46" xfId="50" applyNumberFormat="1" applyBorder="1" applyProtection="1">
      <alignment horizontal="center"/>
    </xf>
    <xf numFmtId="0" fontId="6" fillId="0" borderId="46" xfId="73" applyNumberFormat="1" applyBorder="1" applyAlignment="1" applyProtection="1"/>
    <xf numFmtId="49" fontId="6" fillId="0" borderId="46" xfId="65" applyNumberFormat="1" applyBorder="1" applyAlignment="1" applyProtection="1">
      <alignment horizontal="center" wrapText="1"/>
    </xf>
    <xf numFmtId="4" fontId="6" fillId="0" borderId="46" xfId="66" applyNumberFormat="1" applyBorder="1" applyAlignment="1" applyProtection="1">
      <alignment horizontal="right"/>
    </xf>
    <xf numFmtId="4" fontId="6" fillId="0" borderId="50" xfId="75" applyNumberFormat="1" applyBorder="1" applyProtection="1">
      <alignment horizontal="right"/>
    </xf>
    <xf numFmtId="49" fontId="6" fillId="0" borderId="50" xfId="50" applyNumberFormat="1" applyBorder="1" applyProtection="1">
      <alignment horizontal="center"/>
    </xf>
    <xf numFmtId="4" fontId="6" fillId="2" borderId="50" xfId="54" applyNumberFormat="1" applyBorder="1" applyAlignment="1" applyProtection="1">
      <alignment horizontal="right"/>
    </xf>
    <xf numFmtId="0" fontId="6" fillId="0" borderId="50" xfId="73" applyNumberFormat="1" applyBorder="1" applyAlignment="1" applyProtection="1"/>
    <xf numFmtId="4" fontId="6" fillId="0" borderId="50" xfId="66" applyNumberFormat="1" applyBorder="1" applyAlignment="1" applyProtection="1">
      <alignment horizontal="right"/>
    </xf>
    <xf numFmtId="166" fontId="31" fillId="0" borderId="48" xfId="66" applyNumberFormat="1" applyFont="1" applyFill="1" applyBorder="1" applyAlignment="1" applyProtection="1">
      <alignment horizontal="right"/>
    </xf>
    <xf numFmtId="166" fontId="6" fillId="0" borderId="48" xfId="66" applyNumberFormat="1" applyFont="1" applyFill="1" applyBorder="1" applyAlignment="1" applyProtection="1">
      <alignment horizontal="right"/>
    </xf>
    <xf numFmtId="166" fontId="20" fillId="0" borderId="48" xfId="66" applyNumberFormat="1" applyFont="1" applyFill="1" applyBorder="1" applyAlignment="1" applyProtection="1">
      <alignment horizontal="right"/>
    </xf>
    <xf numFmtId="49" fontId="6" fillId="0" borderId="46" xfId="91" applyNumberFormat="1" applyBorder="1" applyAlignment="1" applyProtection="1">
      <alignment horizontal="center"/>
    </xf>
    <xf numFmtId="166" fontId="20" fillId="2" borderId="48" xfId="54" applyNumberFormat="1" applyFont="1" applyBorder="1" applyAlignment="1" applyProtection="1">
      <alignment horizontal="right"/>
    </xf>
    <xf numFmtId="166" fontId="21" fillId="2" borderId="48" xfId="54" applyNumberFormat="1" applyFont="1" applyBorder="1" applyAlignment="1" applyProtection="1">
      <alignment horizontal="right"/>
    </xf>
    <xf numFmtId="0" fontId="1" fillId="0" borderId="46" xfId="37" applyNumberFormat="1" applyFont="1" applyFill="1" applyBorder="1" applyProtection="1">
      <alignment horizontal="left" wrapText="1"/>
    </xf>
    <xf numFmtId="49" fontId="1" fillId="0" borderId="46" xfId="39" applyNumberFormat="1" applyFont="1" applyFill="1" applyBorder="1" applyProtection="1">
      <alignment horizontal="center"/>
    </xf>
    <xf numFmtId="4" fontId="31" fillId="0" borderId="46" xfId="42" applyNumberFormat="1" applyFont="1" applyFill="1" applyBorder="1" applyAlignment="1" applyProtection="1">
      <alignment horizontal="right"/>
    </xf>
    <xf numFmtId="4" fontId="21" fillId="0" borderId="46" xfId="42" applyNumberFormat="1" applyFont="1" applyFill="1" applyBorder="1" applyAlignment="1" applyProtection="1">
      <alignment horizontal="right"/>
    </xf>
    <xf numFmtId="0" fontId="6" fillId="0" borderId="1" xfId="43" applyNumberFormat="1" applyFill="1" applyBorder="1" applyProtection="1">
      <alignment horizontal="left" wrapText="1" indent="1"/>
    </xf>
    <xf numFmtId="0" fontId="6" fillId="0" borderId="49" xfId="48" applyNumberFormat="1" applyFill="1" applyBorder="1" applyProtection="1">
      <alignment horizontal="left" wrapText="1" indent="2"/>
    </xf>
    <xf numFmtId="0" fontId="6" fillId="0" borderId="51" xfId="48" applyNumberFormat="1" applyFill="1" applyBorder="1" applyProtection="1">
      <alignment horizontal="left" wrapText="1" indent="2"/>
    </xf>
    <xf numFmtId="0" fontId="4" fillId="0" borderId="46" xfId="77" applyNumberFormat="1" applyFill="1" applyBorder="1" applyAlignment="1" applyProtection="1">
      <alignment horizontal="left" wrapText="1"/>
    </xf>
    <xf numFmtId="0" fontId="4" fillId="0" borderId="1" xfId="5" applyNumberFormat="1" applyFill="1" applyProtection="1"/>
    <xf numFmtId="0" fontId="24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center"/>
    </xf>
    <xf numFmtId="0" fontId="28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  <xf numFmtId="0" fontId="6" fillId="0" borderId="1" xfId="78" applyNumberFormat="1" applyFill="1" applyAlignment="1" applyProtection="1">
      <alignment horizontal="left" wrapText="1"/>
    </xf>
    <xf numFmtId="0" fontId="4" fillId="0" borderId="13" xfId="93" applyNumberFormat="1" applyFill="1" applyAlignment="1" applyProtection="1">
      <alignment horizontal="left" wrapText="1" indent="1"/>
    </xf>
    <xf numFmtId="0" fontId="6" fillId="0" borderId="2" xfId="81" applyNumberFormat="1" applyFill="1" applyAlignment="1" applyProtection="1">
      <alignment horizontal="left" wrapText="1" indent="2"/>
    </xf>
    <xf numFmtId="0" fontId="1" fillId="0" borderId="33" xfId="70" applyNumberFormat="1" applyFont="1" applyFill="1" applyAlignment="1" applyProtection="1">
      <alignment horizontal="left" wrapText="1"/>
    </xf>
    <xf numFmtId="49" fontId="1" fillId="0" borderId="46" xfId="39" applyNumberFormat="1" applyFont="1" applyBorder="1" applyProtection="1">
      <alignment horizontal="center"/>
    </xf>
    <xf numFmtId="4" fontId="1" fillId="2" borderId="46" xfId="54" applyNumberFormat="1" applyFont="1" applyBorder="1" applyAlignment="1" applyProtection="1">
      <alignment horizontal="right"/>
    </xf>
    <xf numFmtId="0" fontId="3" fillId="0" borderId="13" xfId="93" applyNumberFormat="1" applyFont="1" applyFill="1" applyAlignment="1" applyProtection="1">
      <alignment horizontal="left" wrapText="1" indent="1"/>
    </xf>
    <xf numFmtId="49" fontId="1" fillId="0" borderId="46" xfId="91" applyNumberFormat="1" applyFont="1" applyBorder="1" applyAlignment="1" applyProtection="1">
      <alignment horizontal="center"/>
    </xf>
    <xf numFmtId="4" fontId="1" fillId="0" borderId="46" xfId="75" applyNumberFormat="1" applyFont="1" applyBorder="1" applyProtection="1">
      <alignment horizontal="right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4"/>
  <sheetViews>
    <sheetView tabSelected="1" zoomScaleNormal="100" zoomScaleSheetLayoutView="100" workbookViewId="0">
      <selection activeCell="E205" sqref="E205"/>
    </sheetView>
  </sheetViews>
  <sheetFormatPr defaultRowHeight="15" x14ac:dyDescent="0.25"/>
  <cols>
    <col min="1" max="1" width="65" style="22" customWidth="1"/>
    <col min="2" max="2" width="23.5703125" style="22" customWidth="1"/>
    <col min="3" max="3" width="19.28515625" style="22" customWidth="1"/>
    <col min="4" max="4" width="16.85546875" style="22" customWidth="1"/>
    <col min="5" max="5" width="13.5703125" style="25" customWidth="1"/>
    <col min="6" max="16384" width="9.140625" style="1"/>
  </cols>
  <sheetData>
    <row r="1" spans="1:5" ht="15.75" x14ac:dyDescent="0.25">
      <c r="A1" s="43"/>
      <c r="B1" s="44"/>
      <c r="C1" s="8" t="s">
        <v>445</v>
      </c>
      <c r="D1" s="8"/>
      <c r="E1" s="8"/>
    </row>
    <row r="2" spans="1:5" ht="28.5" customHeight="1" x14ac:dyDescent="0.25">
      <c r="A2" s="45"/>
      <c r="B2" s="44"/>
      <c r="C2" s="91" t="s">
        <v>446</v>
      </c>
      <c r="D2" s="91"/>
      <c r="E2" s="91"/>
    </row>
    <row r="3" spans="1:5" ht="14.1" customHeight="1" x14ac:dyDescent="0.25">
      <c r="A3" s="46"/>
      <c r="B3" s="47"/>
      <c r="C3" s="48" t="s">
        <v>447</v>
      </c>
      <c r="D3" s="9"/>
      <c r="E3" s="23"/>
    </row>
    <row r="4" spans="1:5" ht="14.1" customHeight="1" x14ac:dyDescent="0.25">
      <c r="A4" s="49"/>
      <c r="B4" s="50"/>
      <c r="C4" s="51"/>
      <c r="D4" s="52"/>
      <c r="E4" s="23"/>
    </row>
    <row r="5" spans="1:5" ht="16.5" customHeight="1" x14ac:dyDescent="0.25">
      <c r="A5" s="92" t="s">
        <v>802</v>
      </c>
      <c r="B5" s="92"/>
      <c r="C5" s="92"/>
      <c r="D5" s="92"/>
      <c r="E5" s="92"/>
    </row>
    <row r="6" spans="1:5" ht="15.2" customHeight="1" x14ac:dyDescent="0.25">
      <c r="A6" s="49"/>
      <c r="B6" s="53"/>
      <c r="C6" s="53"/>
      <c r="D6" s="52"/>
      <c r="E6" s="23"/>
    </row>
    <row r="7" spans="1:5" ht="15.2" customHeight="1" x14ac:dyDescent="0.25">
      <c r="A7" s="93" t="s">
        <v>448</v>
      </c>
      <c r="B7" s="93"/>
      <c r="C7" s="93"/>
      <c r="D7" s="93"/>
      <c r="E7" s="93"/>
    </row>
    <row r="8" spans="1:5" ht="9" customHeight="1" x14ac:dyDescent="0.25">
      <c r="A8" s="54"/>
      <c r="B8" s="55"/>
      <c r="C8" s="55"/>
      <c r="D8" s="56"/>
      <c r="E8" s="23"/>
    </row>
    <row r="9" spans="1:5" x14ac:dyDescent="0.25">
      <c r="A9" s="57"/>
      <c r="B9" s="54"/>
      <c r="C9" s="58"/>
      <c r="D9" s="58"/>
      <c r="E9" s="24" t="s">
        <v>444</v>
      </c>
    </row>
    <row r="10" spans="1:5" ht="44.25" customHeight="1" x14ac:dyDescent="0.25">
      <c r="A10" s="31" t="s">
        <v>441</v>
      </c>
      <c r="B10" s="32" t="s">
        <v>442</v>
      </c>
      <c r="C10" s="33" t="s">
        <v>443</v>
      </c>
      <c r="D10" s="34" t="s">
        <v>0</v>
      </c>
      <c r="E10" s="35" t="s">
        <v>440</v>
      </c>
    </row>
    <row r="11" spans="1:5" ht="21.75" customHeight="1" x14ac:dyDescent="0.25">
      <c r="A11" s="82" t="s">
        <v>707</v>
      </c>
      <c r="B11" s="83" t="s">
        <v>1</v>
      </c>
      <c r="C11" s="26">
        <v>3776381966.48</v>
      </c>
      <c r="D11" s="26">
        <v>2231386433.8299999</v>
      </c>
      <c r="E11" s="84">
        <f>D11/C11*100</f>
        <v>59.087943265174935</v>
      </c>
    </row>
    <row r="12" spans="1:5" ht="15" customHeight="1" x14ac:dyDescent="0.25">
      <c r="A12" s="59" t="s">
        <v>3</v>
      </c>
      <c r="B12" s="27"/>
      <c r="C12" s="27"/>
      <c r="D12" s="27"/>
      <c r="E12" s="64"/>
    </row>
    <row r="13" spans="1:5" ht="18" customHeight="1" x14ac:dyDescent="0.25">
      <c r="A13" s="60" t="s">
        <v>599</v>
      </c>
      <c r="B13" s="39" t="s">
        <v>4</v>
      </c>
      <c r="C13" s="26">
        <v>685012345.25999999</v>
      </c>
      <c r="D13" s="26">
        <v>475361951.31999999</v>
      </c>
      <c r="E13" s="85">
        <f>D13/C13*100</f>
        <v>69.394654652475481</v>
      </c>
    </row>
    <row r="14" spans="1:5" x14ac:dyDescent="0.25">
      <c r="A14" s="60" t="s">
        <v>600</v>
      </c>
      <c r="B14" s="39" t="s">
        <v>5</v>
      </c>
      <c r="C14" s="26">
        <v>457120423.08999997</v>
      </c>
      <c r="D14" s="26">
        <v>311499574.14999998</v>
      </c>
      <c r="E14" s="85">
        <f t="shared" ref="E14:E77" si="0">D14/C14*100</f>
        <v>68.143875971314998</v>
      </c>
    </row>
    <row r="15" spans="1:5" x14ac:dyDescent="0.25">
      <c r="A15" s="37" t="s">
        <v>601</v>
      </c>
      <c r="B15" s="38" t="s">
        <v>6</v>
      </c>
      <c r="C15" s="36">
        <v>457120423.08999997</v>
      </c>
      <c r="D15" s="36">
        <v>311499574.14999998</v>
      </c>
      <c r="E15" s="64">
        <f t="shared" si="0"/>
        <v>68.143875971314998</v>
      </c>
    </row>
    <row r="16" spans="1:5" ht="68.25" x14ac:dyDescent="0.25">
      <c r="A16" s="37" t="s">
        <v>722</v>
      </c>
      <c r="B16" s="38" t="s">
        <v>7</v>
      </c>
      <c r="C16" s="36">
        <v>444960323.08999997</v>
      </c>
      <c r="D16" s="36">
        <v>297325585.98000002</v>
      </c>
      <c r="E16" s="64">
        <f t="shared" si="0"/>
        <v>66.820696262363469</v>
      </c>
    </row>
    <row r="17" spans="1:5" ht="68.25" x14ac:dyDescent="0.25">
      <c r="A17" s="37" t="s">
        <v>602</v>
      </c>
      <c r="B17" s="38" t="s">
        <v>8</v>
      </c>
      <c r="C17" s="36">
        <v>1482000</v>
      </c>
      <c r="D17" s="36">
        <v>1004578.31</v>
      </c>
      <c r="E17" s="64">
        <f t="shared" si="0"/>
        <v>67.785311066126866</v>
      </c>
    </row>
    <row r="18" spans="1:5" ht="57.75" customHeight="1" x14ac:dyDescent="0.25">
      <c r="A18" s="37" t="s">
        <v>723</v>
      </c>
      <c r="B18" s="38" t="s">
        <v>9</v>
      </c>
      <c r="C18" s="36">
        <v>4104000</v>
      </c>
      <c r="D18" s="36">
        <v>5888914.3600000003</v>
      </c>
      <c r="E18" s="64">
        <f t="shared" si="0"/>
        <v>143.49206530214425</v>
      </c>
    </row>
    <row r="19" spans="1:5" ht="57" x14ac:dyDescent="0.25">
      <c r="A19" s="37" t="s">
        <v>535</v>
      </c>
      <c r="B19" s="38" t="s">
        <v>10</v>
      </c>
      <c r="C19" s="36">
        <v>97000</v>
      </c>
      <c r="D19" s="36">
        <v>105159.2</v>
      </c>
      <c r="E19" s="64">
        <f t="shared" si="0"/>
        <v>108.41154639175257</v>
      </c>
    </row>
    <row r="20" spans="1:5" ht="81" customHeight="1" x14ac:dyDescent="0.25">
      <c r="A20" s="37" t="s">
        <v>724</v>
      </c>
      <c r="B20" s="38" t="s">
        <v>11</v>
      </c>
      <c r="C20" s="36">
        <v>2924100</v>
      </c>
      <c r="D20" s="36">
        <v>914524.64</v>
      </c>
      <c r="E20" s="64">
        <f t="shared" si="0"/>
        <v>31.27542286515509</v>
      </c>
    </row>
    <row r="21" spans="1:5" ht="48" customHeight="1" x14ac:dyDescent="0.25">
      <c r="A21" s="37" t="s">
        <v>725</v>
      </c>
      <c r="B21" s="38" t="s">
        <v>603</v>
      </c>
      <c r="C21" s="36">
        <v>2935000</v>
      </c>
      <c r="D21" s="36">
        <v>3088170.35</v>
      </c>
      <c r="E21" s="64">
        <f t="shared" si="0"/>
        <v>105.21875127768314</v>
      </c>
    </row>
    <row r="22" spans="1:5" ht="45.75" x14ac:dyDescent="0.25">
      <c r="A22" s="37" t="s">
        <v>726</v>
      </c>
      <c r="B22" s="38" t="s">
        <v>604</v>
      </c>
      <c r="C22" s="36">
        <v>618000</v>
      </c>
      <c r="D22" s="36">
        <v>3172641.31</v>
      </c>
      <c r="E22" s="64">
        <f t="shared" si="0"/>
        <v>513.37238025889974</v>
      </c>
    </row>
    <row r="23" spans="1:5" ht="26.25" customHeight="1" x14ac:dyDescent="0.25">
      <c r="A23" s="60" t="s">
        <v>529</v>
      </c>
      <c r="B23" s="39" t="s">
        <v>12</v>
      </c>
      <c r="C23" s="26">
        <v>11912900</v>
      </c>
      <c r="D23" s="26">
        <v>9262394.8800000008</v>
      </c>
      <c r="E23" s="85">
        <f t="shared" si="0"/>
        <v>77.750966431347535</v>
      </c>
    </row>
    <row r="24" spans="1:5" ht="24" customHeight="1" x14ac:dyDescent="0.25">
      <c r="A24" s="37" t="s">
        <v>605</v>
      </c>
      <c r="B24" s="38" t="s">
        <v>13</v>
      </c>
      <c r="C24" s="36">
        <v>11912900</v>
      </c>
      <c r="D24" s="36">
        <v>9262394.8800000008</v>
      </c>
      <c r="E24" s="64">
        <f t="shared" si="0"/>
        <v>77.750966431347535</v>
      </c>
    </row>
    <row r="25" spans="1:5" ht="45.75" x14ac:dyDescent="0.25">
      <c r="A25" s="37" t="s">
        <v>379</v>
      </c>
      <c r="B25" s="38" t="s">
        <v>14</v>
      </c>
      <c r="C25" s="36">
        <v>5500500</v>
      </c>
      <c r="D25" s="36">
        <v>4806280.2699999996</v>
      </c>
      <c r="E25" s="64">
        <f t="shared" si="0"/>
        <v>87.378970457231148</v>
      </c>
    </row>
    <row r="26" spans="1:5" ht="68.25" x14ac:dyDescent="0.25">
      <c r="A26" s="37" t="s">
        <v>708</v>
      </c>
      <c r="B26" s="38" t="s">
        <v>15</v>
      </c>
      <c r="C26" s="36">
        <v>5500500</v>
      </c>
      <c r="D26" s="36">
        <v>4806280.2699999996</v>
      </c>
      <c r="E26" s="64">
        <f t="shared" si="0"/>
        <v>87.378970457231148</v>
      </c>
    </row>
    <row r="27" spans="1:5" ht="57" x14ac:dyDescent="0.25">
      <c r="A27" s="37" t="s">
        <v>380</v>
      </c>
      <c r="B27" s="38" t="s">
        <v>16</v>
      </c>
      <c r="C27" s="36">
        <v>39900</v>
      </c>
      <c r="D27" s="36">
        <v>27466.44</v>
      </c>
      <c r="E27" s="64">
        <f t="shared" si="0"/>
        <v>68.838195488721794</v>
      </c>
    </row>
    <row r="28" spans="1:5" ht="79.5" x14ac:dyDescent="0.25">
      <c r="A28" s="37" t="s">
        <v>709</v>
      </c>
      <c r="B28" s="38" t="s">
        <v>17</v>
      </c>
      <c r="C28" s="36">
        <v>39900</v>
      </c>
      <c r="D28" s="36">
        <v>27466.44</v>
      </c>
      <c r="E28" s="64">
        <f t="shared" si="0"/>
        <v>68.838195488721794</v>
      </c>
    </row>
    <row r="29" spans="1:5" ht="45.75" x14ac:dyDescent="0.25">
      <c r="A29" s="37" t="s">
        <v>381</v>
      </c>
      <c r="B29" s="38" t="s">
        <v>18</v>
      </c>
      <c r="C29" s="36">
        <v>7245100</v>
      </c>
      <c r="D29" s="36">
        <v>5049028.93</v>
      </c>
      <c r="E29" s="64">
        <f t="shared" si="0"/>
        <v>69.688878414376603</v>
      </c>
    </row>
    <row r="30" spans="1:5" ht="68.25" x14ac:dyDescent="0.25">
      <c r="A30" s="37" t="s">
        <v>710</v>
      </c>
      <c r="B30" s="38" t="s">
        <v>19</v>
      </c>
      <c r="C30" s="36">
        <v>7245100</v>
      </c>
      <c r="D30" s="36">
        <v>5049028.93</v>
      </c>
      <c r="E30" s="64">
        <f t="shared" si="0"/>
        <v>69.688878414376603</v>
      </c>
    </row>
    <row r="31" spans="1:5" ht="45.75" x14ac:dyDescent="0.25">
      <c r="A31" s="37" t="s">
        <v>606</v>
      </c>
      <c r="B31" s="38" t="s">
        <v>20</v>
      </c>
      <c r="C31" s="36">
        <v>-872600</v>
      </c>
      <c r="D31" s="36">
        <v>-620380.76</v>
      </c>
      <c r="E31" s="64">
        <f t="shared" si="0"/>
        <v>71.095663534265412</v>
      </c>
    </row>
    <row r="32" spans="1:5" ht="68.25" x14ac:dyDescent="0.25">
      <c r="A32" s="37" t="s">
        <v>711</v>
      </c>
      <c r="B32" s="38" t="s">
        <v>21</v>
      </c>
      <c r="C32" s="36">
        <v>-872600</v>
      </c>
      <c r="D32" s="36">
        <v>-620380.76</v>
      </c>
      <c r="E32" s="64">
        <f t="shared" si="0"/>
        <v>71.095663534265412</v>
      </c>
    </row>
    <row r="33" spans="1:5" x14ac:dyDescent="0.25">
      <c r="A33" s="60" t="s">
        <v>607</v>
      </c>
      <c r="B33" s="39" t="s">
        <v>22</v>
      </c>
      <c r="C33" s="26">
        <v>29627000</v>
      </c>
      <c r="D33" s="26">
        <v>26198853.239999998</v>
      </c>
      <c r="E33" s="85">
        <f t="shared" si="0"/>
        <v>88.428977756775907</v>
      </c>
    </row>
    <row r="34" spans="1:5" ht="15" customHeight="1" x14ac:dyDescent="0.25">
      <c r="A34" s="37" t="s">
        <v>608</v>
      </c>
      <c r="B34" s="38" t="s">
        <v>609</v>
      </c>
      <c r="C34" s="36">
        <v>12284000</v>
      </c>
      <c r="D34" s="36">
        <v>9805305.8900000006</v>
      </c>
      <c r="E34" s="64">
        <f t="shared" si="0"/>
        <v>79.821767258222081</v>
      </c>
    </row>
    <row r="35" spans="1:5" ht="23.25" x14ac:dyDescent="0.25">
      <c r="A35" s="37" t="s">
        <v>610</v>
      </c>
      <c r="B35" s="38" t="s">
        <v>611</v>
      </c>
      <c r="C35" s="36">
        <v>12284000</v>
      </c>
      <c r="D35" s="36">
        <v>6209172.7999999998</v>
      </c>
      <c r="E35" s="64">
        <f t="shared" si="0"/>
        <v>50.546831650928034</v>
      </c>
    </row>
    <row r="36" spans="1:5" ht="23.25" x14ac:dyDescent="0.25">
      <c r="A36" s="37" t="s">
        <v>610</v>
      </c>
      <c r="B36" s="38" t="s">
        <v>612</v>
      </c>
      <c r="C36" s="36">
        <v>12284000</v>
      </c>
      <c r="D36" s="36">
        <v>6209172.7999999998</v>
      </c>
      <c r="E36" s="64">
        <f t="shared" si="0"/>
        <v>50.546831650928034</v>
      </c>
    </row>
    <row r="37" spans="1:5" ht="23.25" x14ac:dyDescent="0.25">
      <c r="A37" s="37" t="s">
        <v>613</v>
      </c>
      <c r="B37" s="38" t="s">
        <v>614</v>
      </c>
      <c r="C37" s="36" t="s">
        <v>2</v>
      </c>
      <c r="D37" s="36">
        <v>3596133.09</v>
      </c>
      <c r="E37" s="64" t="s">
        <v>2</v>
      </c>
    </row>
    <row r="38" spans="1:5" ht="37.5" customHeight="1" x14ac:dyDescent="0.25">
      <c r="A38" s="37" t="s">
        <v>615</v>
      </c>
      <c r="B38" s="38" t="s">
        <v>616</v>
      </c>
      <c r="C38" s="36" t="s">
        <v>2</v>
      </c>
      <c r="D38" s="36">
        <v>3596133.09</v>
      </c>
      <c r="E38" s="64" t="s">
        <v>2</v>
      </c>
    </row>
    <row r="39" spans="1:5" x14ac:dyDescent="0.25">
      <c r="A39" s="37" t="s">
        <v>382</v>
      </c>
      <c r="B39" s="38" t="s">
        <v>23</v>
      </c>
      <c r="C39" s="36" t="s">
        <v>2</v>
      </c>
      <c r="D39" s="36">
        <v>74768.13</v>
      </c>
      <c r="E39" s="64" t="s">
        <v>2</v>
      </c>
    </row>
    <row r="40" spans="1:5" x14ac:dyDescent="0.25">
      <c r="A40" s="37" t="s">
        <v>382</v>
      </c>
      <c r="B40" s="38" t="s">
        <v>24</v>
      </c>
      <c r="C40" s="36" t="s">
        <v>2</v>
      </c>
      <c r="D40" s="36">
        <v>74768.13</v>
      </c>
      <c r="E40" s="64" t="s">
        <v>2</v>
      </c>
    </row>
    <row r="41" spans="1:5" ht="15" customHeight="1" x14ac:dyDescent="0.25">
      <c r="A41" s="37" t="s">
        <v>383</v>
      </c>
      <c r="B41" s="38" t="s">
        <v>25</v>
      </c>
      <c r="C41" s="36">
        <v>17343000</v>
      </c>
      <c r="D41" s="36">
        <v>16318779.220000001</v>
      </c>
      <c r="E41" s="64">
        <f t="shared" si="0"/>
        <v>94.094327509658086</v>
      </c>
    </row>
    <row r="42" spans="1:5" ht="24.75" customHeight="1" x14ac:dyDescent="0.25">
      <c r="A42" s="37" t="s">
        <v>384</v>
      </c>
      <c r="B42" s="38" t="s">
        <v>26</v>
      </c>
      <c r="C42" s="36">
        <v>17343000</v>
      </c>
      <c r="D42" s="36">
        <v>16318779.220000001</v>
      </c>
      <c r="E42" s="64">
        <f t="shared" si="0"/>
        <v>94.094327509658086</v>
      </c>
    </row>
    <row r="43" spans="1:5" ht="15.75" customHeight="1" x14ac:dyDescent="0.25">
      <c r="A43" s="60" t="s">
        <v>617</v>
      </c>
      <c r="B43" s="39" t="s">
        <v>27</v>
      </c>
      <c r="C43" s="26">
        <v>97990000</v>
      </c>
      <c r="D43" s="26">
        <v>42165679.729999997</v>
      </c>
      <c r="E43" s="85">
        <f t="shared" si="0"/>
        <v>43.030594683130929</v>
      </c>
    </row>
    <row r="44" spans="1:5" x14ac:dyDescent="0.25">
      <c r="A44" s="37" t="s">
        <v>385</v>
      </c>
      <c r="B44" s="38" t="s">
        <v>28</v>
      </c>
      <c r="C44" s="36">
        <v>45990000</v>
      </c>
      <c r="D44" s="36">
        <v>11033349.15</v>
      </c>
      <c r="E44" s="64">
        <f t="shared" si="0"/>
        <v>23.990757012393999</v>
      </c>
    </row>
    <row r="45" spans="1:5" ht="23.25" x14ac:dyDescent="0.25">
      <c r="A45" s="37" t="s">
        <v>386</v>
      </c>
      <c r="B45" s="38" t="s">
        <v>29</v>
      </c>
      <c r="C45" s="36">
        <v>45990000</v>
      </c>
      <c r="D45" s="36">
        <v>11033349.15</v>
      </c>
      <c r="E45" s="64">
        <f t="shared" si="0"/>
        <v>23.990757012393999</v>
      </c>
    </row>
    <row r="46" spans="1:5" x14ac:dyDescent="0.25">
      <c r="A46" s="37" t="s">
        <v>618</v>
      </c>
      <c r="B46" s="38" t="s">
        <v>30</v>
      </c>
      <c r="C46" s="36">
        <v>52000000</v>
      </c>
      <c r="D46" s="36">
        <v>31132330.579999998</v>
      </c>
      <c r="E46" s="64">
        <f t="shared" si="0"/>
        <v>59.869866500000001</v>
      </c>
    </row>
    <row r="47" spans="1:5" ht="15" customHeight="1" x14ac:dyDescent="0.25">
      <c r="A47" s="37" t="s">
        <v>387</v>
      </c>
      <c r="B47" s="38" t="s">
        <v>31</v>
      </c>
      <c r="C47" s="36">
        <v>43000000</v>
      </c>
      <c r="D47" s="36">
        <v>28465262.030000001</v>
      </c>
      <c r="E47" s="64">
        <f t="shared" si="0"/>
        <v>66.198283790697673</v>
      </c>
    </row>
    <row r="48" spans="1:5" ht="27" customHeight="1" x14ac:dyDescent="0.25">
      <c r="A48" s="37" t="s">
        <v>388</v>
      </c>
      <c r="B48" s="38" t="s">
        <v>32</v>
      </c>
      <c r="C48" s="36">
        <v>43000000</v>
      </c>
      <c r="D48" s="36">
        <v>28465262.030000001</v>
      </c>
      <c r="E48" s="64">
        <f t="shared" si="0"/>
        <v>66.198283790697673</v>
      </c>
    </row>
    <row r="49" spans="1:5" ht="15" customHeight="1" x14ac:dyDescent="0.25">
      <c r="A49" s="37" t="s">
        <v>389</v>
      </c>
      <c r="B49" s="38" t="s">
        <v>33</v>
      </c>
      <c r="C49" s="36">
        <v>9000000</v>
      </c>
      <c r="D49" s="36">
        <v>2667068.5499999998</v>
      </c>
      <c r="E49" s="64">
        <f t="shared" si="0"/>
        <v>29.634094999999999</v>
      </c>
    </row>
    <row r="50" spans="1:5" ht="24" customHeight="1" x14ac:dyDescent="0.25">
      <c r="A50" s="37" t="s">
        <v>619</v>
      </c>
      <c r="B50" s="38" t="s">
        <v>34</v>
      </c>
      <c r="C50" s="36">
        <v>9000000</v>
      </c>
      <c r="D50" s="36">
        <v>2667068.5499999998</v>
      </c>
      <c r="E50" s="64">
        <f t="shared" si="0"/>
        <v>29.634094999999999</v>
      </c>
    </row>
    <row r="51" spans="1:5" ht="23.25" x14ac:dyDescent="0.25">
      <c r="A51" s="60" t="s">
        <v>803</v>
      </c>
      <c r="B51" s="39" t="s">
        <v>810</v>
      </c>
      <c r="C51" s="26" t="s">
        <v>2</v>
      </c>
      <c r="D51" s="26">
        <v>34465</v>
      </c>
      <c r="E51" s="85" t="s">
        <v>2</v>
      </c>
    </row>
    <row r="52" spans="1:5" x14ac:dyDescent="0.25">
      <c r="A52" s="37" t="s">
        <v>804</v>
      </c>
      <c r="B52" s="38" t="s">
        <v>811</v>
      </c>
      <c r="C52" s="36" t="s">
        <v>2</v>
      </c>
      <c r="D52" s="36">
        <v>34465</v>
      </c>
      <c r="E52" s="64" t="s">
        <v>2</v>
      </c>
    </row>
    <row r="53" spans="1:5" x14ac:dyDescent="0.25">
      <c r="A53" s="37" t="s">
        <v>805</v>
      </c>
      <c r="B53" s="38" t="s">
        <v>812</v>
      </c>
      <c r="C53" s="36" t="s">
        <v>2</v>
      </c>
      <c r="D53" s="36">
        <v>34465</v>
      </c>
      <c r="E53" s="64" t="s">
        <v>2</v>
      </c>
    </row>
    <row r="54" spans="1:5" x14ac:dyDescent="0.25">
      <c r="A54" s="60" t="s">
        <v>536</v>
      </c>
      <c r="B54" s="39" t="s">
        <v>35</v>
      </c>
      <c r="C54" s="26">
        <v>10421000</v>
      </c>
      <c r="D54" s="26">
        <v>9712979.2699999996</v>
      </c>
      <c r="E54" s="85">
        <f t="shared" si="0"/>
        <v>93.20582736781499</v>
      </c>
    </row>
    <row r="55" spans="1:5" ht="23.25" x14ac:dyDescent="0.25">
      <c r="A55" s="37" t="s">
        <v>390</v>
      </c>
      <c r="B55" s="38" t="s">
        <v>36</v>
      </c>
      <c r="C55" s="36">
        <v>10392000</v>
      </c>
      <c r="D55" s="36">
        <v>9699979.2699999996</v>
      </c>
      <c r="E55" s="64">
        <f t="shared" si="0"/>
        <v>93.340832082371051</v>
      </c>
    </row>
    <row r="56" spans="1:5" ht="38.25" customHeight="1" x14ac:dyDescent="0.25">
      <c r="A56" s="37" t="s">
        <v>391</v>
      </c>
      <c r="B56" s="38" t="s">
        <v>37</v>
      </c>
      <c r="C56" s="36">
        <v>10392000</v>
      </c>
      <c r="D56" s="36">
        <v>9699979.2699999996</v>
      </c>
      <c r="E56" s="64">
        <f t="shared" si="0"/>
        <v>93.340832082371051</v>
      </c>
    </row>
    <row r="57" spans="1:5" ht="23.25" x14ac:dyDescent="0.25">
      <c r="A57" s="37" t="s">
        <v>392</v>
      </c>
      <c r="B57" s="38" t="s">
        <v>38</v>
      </c>
      <c r="C57" s="36">
        <v>29000</v>
      </c>
      <c r="D57" s="36">
        <v>13000</v>
      </c>
      <c r="E57" s="64">
        <f t="shared" si="0"/>
        <v>44.827586206896555</v>
      </c>
    </row>
    <row r="58" spans="1:5" ht="23.25" x14ac:dyDescent="0.25">
      <c r="A58" s="37" t="s">
        <v>393</v>
      </c>
      <c r="B58" s="38" t="s">
        <v>39</v>
      </c>
      <c r="C58" s="36">
        <v>19000</v>
      </c>
      <c r="D58" s="36">
        <v>5000</v>
      </c>
      <c r="E58" s="64">
        <f t="shared" si="0"/>
        <v>26.315789473684209</v>
      </c>
    </row>
    <row r="59" spans="1:5" ht="34.5" x14ac:dyDescent="0.25">
      <c r="A59" s="37" t="s">
        <v>620</v>
      </c>
      <c r="B59" s="38" t="s">
        <v>621</v>
      </c>
      <c r="C59" s="36">
        <v>10000</v>
      </c>
      <c r="D59" s="36">
        <v>8000</v>
      </c>
      <c r="E59" s="64">
        <f t="shared" si="0"/>
        <v>80</v>
      </c>
    </row>
    <row r="60" spans="1:5" ht="57" x14ac:dyDescent="0.25">
      <c r="A60" s="37" t="s">
        <v>622</v>
      </c>
      <c r="B60" s="38" t="s">
        <v>623</v>
      </c>
      <c r="C60" s="36">
        <v>10000</v>
      </c>
      <c r="D60" s="36">
        <v>8000</v>
      </c>
      <c r="E60" s="64">
        <f t="shared" si="0"/>
        <v>80</v>
      </c>
    </row>
    <row r="61" spans="1:5" ht="24.75" customHeight="1" x14ac:dyDescent="0.25">
      <c r="A61" s="60" t="s">
        <v>394</v>
      </c>
      <c r="B61" s="39" t="s">
        <v>40</v>
      </c>
      <c r="C61" s="26">
        <v>64661000</v>
      </c>
      <c r="D61" s="26">
        <v>58017948.460000001</v>
      </c>
      <c r="E61" s="85">
        <f t="shared" si="0"/>
        <v>89.726339617389144</v>
      </c>
    </row>
    <row r="62" spans="1:5" ht="57" x14ac:dyDescent="0.25">
      <c r="A62" s="37" t="s">
        <v>395</v>
      </c>
      <c r="B62" s="38" t="s">
        <v>41</v>
      </c>
      <c r="C62" s="36">
        <v>37480000</v>
      </c>
      <c r="D62" s="36">
        <v>32443435.370000001</v>
      </c>
      <c r="E62" s="64">
        <f t="shared" si="0"/>
        <v>86.561994050160081</v>
      </c>
    </row>
    <row r="63" spans="1:5" ht="36.75" customHeight="1" x14ac:dyDescent="0.25">
      <c r="A63" s="37" t="s">
        <v>624</v>
      </c>
      <c r="B63" s="38" t="s">
        <v>42</v>
      </c>
      <c r="C63" s="36">
        <v>24000000</v>
      </c>
      <c r="D63" s="36">
        <v>22268213.239999998</v>
      </c>
      <c r="E63" s="64">
        <f t="shared" si="0"/>
        <v>92.784221833333319</v>
      </c>
    </row>
    <row r="64" spans="1:5" ht="47.25" customHeight="1" x14ac:dyDescent="0.25">
      <c r="A64" s="37" t="s">
        <v>396</v>
      </c>
      <c r="B64" s="38" t="s">
        <v>43</v>
      </c>
      <c r="C64" s="36">
        <v>24000000</v>
      </c>
      <c r="D64" s="36">
        <v>22268213.239999998</v>
      </c>
      <c r="E64" s="64">
        <f t="shared" si="0"/>
        <v>92.784221833333319</v>
      </c>
    </row>
    <row r="65" spans="1:5" ht="45.75" x14ac:dyDescent="0.25">
      <c r="A65" s="37" t="s">
        <v>397</v>
      </c>
      <c r="B65" s="38" t="s">
        <v>44</v>
      </c>
      <c r="C65" s="36">
        <v>8500000</v>
      </c>
      <c r="D65" s="36">
        <v>6075535.2800000003</v>
      </c>
      <c r="E65" s="64">
        <f t="shared" si="0"/>
        <v>71.476885647058836</v>
      </c>
    </row>
    <row r="66" spans="1:5" ht="45.75" x14ac:dyDescent="0.25">
      <c r="A66" s="37" t="s">
        <v>625</v>
      </c>
      <c r="B66" s="38" t="s">
        <v>45</v>
      </c>
      <c r="C66" s="36">
        <v>8500000</v>
      </c>
      <c r="D66" s="36">
        <v>6075535.2800000003</v>
      </c>
      <c r="E66" s="64">
        <f t="shared" si="0"/>
        <v>71.476885647058836</v>
      </c>
    </row>
    <row r="67" spans="1:5" ht="47.25" customHeight="1" x14ac:dyDescent="0.25">
      <c r="A67" s="37" t="s">
        <v>398</v>
      </c>
      <c r="B67" s="38" t="s">
        <v>46</v>
      </c>
      <c r="C67" s="36">
        <v>180000</v>
      </c>
      <c r="D67" s="36">
        <v>104327.13</v>
      </c>
      <c r="E67" s="64">
        <f t="shared" si="0"/>
        <v>57.959516666666666</v>
      </c>
    </row>
    <row r="68" spans="1:5" ht="36.75" customHeight="1" x14ac:dyDescent="0.25">
      <c r="A68" s="37" t="s">
        <v>626</v>
      </c>
      <c r="B68" s="38" t="s">
        <v>47</v>
      </c>
      <c r="C68" s="36">
        <v>180000</v>
      </c>
      <c r="D68" s="36">
        <v>104327.13</v>
      </c>
      <c r="E68" s="64">
        <f t="shared" si="0"/>
        <v>57.959516666666666</v>
      </c>
    </row>
    <row r="69" spans="1:5" ht="23.25" x14ac:dyDescent="0.25">
      <c r="A69" s="37" t="s">
        <v>399</v>
      </c>
      <c r="B69" s="38" t="s">
        <v>48</v>
      </c>
      <c r="C69" s="36">
        <v>4800000</v>
      </c>
      <c r="D69" s="36">
        <v>3995359.72</v>
      </c>
      <c r="E69" s="64">
        <f t="shared" si="0"/>
        <v>83.236660833333346</v>
      </c>
    </row>
    <row r="70" spans="1:5" ht="23.25" x14ac:dyDescent="0.25">
      <c r="A70" s="37" t="s">
        <v>400</v>
      </c>
      <c r="B70" s="38" t="s">
        <v>49</v>
      </c>
      <c r="C70" s="36">
        <v>4800000</v>
      </c>
      <c r="D70" s="36">
        <v>3995359.72</v>
      </c>
      <c r="E70" s="64">
        <f t="shared" si="0"/>
        <v>83.236660833333346</v>
      </c>
    </row>
    <row r="71" spans="1:5" ht="23.25" x14ac:dyDescent="0.25">
      <c r="A71" s="37" t="s">
        <v>537</v>
      </c>
      <c r="B71" s="38" t="s">
        <v>530</v>
      </c>
      <c r="C71" s="36" t="s">
        <v>2</v>
      </c>
      <c r="D71" s="36">
        <v>13193.62</v>
      </c>
      <c r="E71" s="64" t="s">
        <v>2</v>
      </c>
    </row>
    <row r="72" spans="1:5" ht="23.25" x14ac:dyDescent="0.25">
      <c r="A72" s="37" t="s">
        <v>538</v>
      </c>
      <c r="B72" s="38" t="s">
        <v>531</v>
      </c>
      <c r="C72" s="36" t="s">
        <v>2</v>
      </c>
      <c r="D72" s="36">
        <v>13193.62</v>
      </c>
      <c r="E72" s="64" t="s">
        <v>2</v>
      </c>
    </row>
    <row r="73" spans="1:5" ht="68.25" x14ac:dyDescent="0.25">
      <c r="A73" s="37" t="s">
        <v>539</v>
      </c>
      <c r="B73" s="38" t="s">
        <v>532</v>
      </c>
      <c r="C73" s="36" t="s">
        <v>2</v>
      </c>
      <c r="D73" s="36">
        <v>13193.62</v>
      </c>
      <c r="E73" s="64" t="s">
        <v>2</v>
      </c>
    </row>
    <row r="74" spans="1:5" x14ac:dyDescent="0.25">
      <c r="A74" s="37" t="s">
        <v>401</v>
      </c>
      <c r="B74" s="38" t="s">
        <v>50</v>
      </c>
      <c r="C74" s="36">
        <v>521000</v>
      </c>
      <c r="D74" s="36">
        <v>75500</v>
      </c>
      <c r="E74" s="64">
        <f t="shared" si="0"/>
        <v>14.491362763915546</v>
      </c>
    </row>
    <row r="75" spans="1:5" ht="34.5" x14ac:dyDescent="0.25">
      <c r="A75" s="37" t="s">
        <v>402</v>
      </c>
      <c r="B75" s="38" t="s">
        <v>51</v>
      </c>
      <c r="C75" s="36">
        <v>521000</v>
      </c>
      <c r="D75" s="36">
        <v>75500</v>
      </c>
      <c r="E75" s="64">
        <f t="shared" si="0"/>
        <v>14.491362763915546</v>
      </c>
    </row>
    <row r="76" spans="1:5" ht="34.5" x14ac:dyDescent="0.25">
      <c r="A76" s="37" t="s">
        <v>403</v>
      </c>
      <c r="B76" s="38" t="s">
        <v>52</v>
      </c>
      <c r="C76" s="36">
        <v>521000</v>
      </c>
      <c r="D76" s="36">
        <v>75500</v>
      </c>
      <c r="E76" s="64">
        <f t="shared" si="0"/>
        <v>14.491362763915546</v>
      </c>
    </row>
    <row r="77" spans="1:5" ht="45.75" x14ac:dyDescent="0.25">
      <c r="A77" s="37" t="s">
        <v>404</v>
      </c>
      <c r="B77" s="38" t="s">
        <v>53</v>
      </c>
      <c r="C77" s="36">
        <v>26660000</v>
      </c>
      <c r="D77" s="36">
        <v>25485819.469999999</v>
      </c>
      <c r="E77" s="64">
        <f t="shared" si="0"/>
        <v>95.595721942985747</v>
      </c>
    </row>
    <row r="78" spans="1:5" ht="45.75" x14ac:dyDescent="0.25">
      <c r="A78" s="37" t="s">
        <v>405</v>
      </c>
      <c r="B78" s="38" t="s">
        <v>54</v>
      </c>
      <c r="C78" s="36">
        <v>26660000</v>
      </c>
      <c r="D78" s="36">
        <v>25485819.469999999</v>
      </c>
      <c r="E78" s="64">
        <f t="shared" ref="E78:E141" si="1">D78/C78*100</f>
        <v>95.595721942985747</v>
      </c>
    </row>
    <row r="79" spans="1:5" ht="45.75" x14ac:dyDescent="0.25">
      <c r="A79" s="37" t="s">
        <v>540</v>
      </c>
      <c r="B79" s="38" t="s">
        <v>55</v>
      </c>
      <c r="C79" s="36">
        <v>26660000</v>
      </c>
      <c r="D79" s="36">
        <v>25485819.469999999</v>
      </c>
      <c r="E79" s="64">
        <f t="shared" si="1"/>
        <v>95.595721942985747</v>
      </c>
    </row>
    <row r="80" spans="1:5" x14ac:dyDescent="0.25">
      <c r="A80" s="60" t="s">
        <v>541</v>
      </c>
      <c r="B80" s="39" t="s">
        <v>56</v>
      </c>
      <c r="C80" s="26">
        <v>801000</v>
      </c>
      <c r="D80" s="26">
        <v>985015.34</v>
      </c>
      <c r="E80" s="85">
        <f t="shared" si="1"/>
        <v>122.97320099875155</v>
      </c>
    </row>
    <row r="81" spans="1:5" x14ac:dyDescent="0.25">
      <c r="A81" s="37" t="s">
        <v>406</v>
      </c>
      <c r="B81" s="38" t="s">
        <v>57</v>
      </c>
      <c r="C81" s="36">
        <v>801000</v>
      </c>
      <c r="D81" s="36">
        <v>985015.34</v>
      </c>
      <c r="E81" s="64">
        <f t="shared" si="1"/>
        <v>122.97320099875155</v>
      </c>
    </row>
    <row r="82" spans="1:5" ht="23.25" x14ac:dyDescent="0.25">
      <c r="A82" s="37" t="s">
        <v>407</v>
      </c>
      <c r="B82" s="38" t="s">
        <v>58</v>
      </c>
      <c r="C82" s="36">
        <v>801000</v>
      </c>
      <c r="D82" s="36">
        <v>277694.48</v>
      </c>
      <c r="E82" s="64">
        <f t="shared" si="1"/>
        <v>34.668474406991258</v>
      </c>
    </row>
    <row r="83" spans="1:5" x14ac:dyDescent="0.25">
      <c r="A83" s="37" t="s">
        <v>408</v>
      </c>
      <c r="B83" s="38" t="s">
        <v>59</v>
      </c>
      <c r="C83" s="36" t="s">
        <v>2</v>
      </c>
      <c r="D83" s="36">
        <v>138633.37</v>
      </c>
      <c r="E83" s="64" t="s">
        <v>2</v>
      </c>
    </row>
    <row r="84" spans="1:5" x14ac:dyDescent="0.25">
      <c r="A84" s="37" t="s">
        <v>627</v>
      </c>
      <c r="B84" s="38" t="s">
        <v>60</v>
      </c>
      <c r="C84" s="36" t="s">
        <v>2</v>
      </c>
      <c r="D84" s="36">
        <v>568687.49</v>
      </c>
      <c r="E84" s="64" t="s">
        <v>2</v>
      </c>
    </row>
    <row r="85" spans="1:5" x14ac:dyDescent="0.25">
      <c r="A85" s="37" t="s">
        <v>409</v>
      </c>
      <c r="B85" s="38" t="s">
        <v>61</v>
      </c>
      <c r="C85" s="36" t="s">
        <v>2</v>
      </c>
      <c r="D85" s="36">
        <v>568687.49</v>
      </c>
      <c r="E85" s="64" t="s">
        <v>2</v>
      </c>
    </row>
    <row r="86" spans="1:5" ht="23.25" x14ac:dyDescent="0.25">
      <c r="A86" s="60" t="s">
        <v>410</v>
      </c>
      <c r="B86" s="39" t="s">
        <v>62</v>
      </c>
      <c r="C86" s="26">
        <v>479022.17</v>
      </c>
      <c r="D86" s="26">
        <v>450493.06</v>
      </c>
      <c r="E86" s="85">
        <f t="shared" si="1"/>
        <v>94.044302792916667</v>
      </c>
    </row>
    <row r="87" spans="1:5" x14ac:dyDescent="0.25">
      <c r="A87" s="37" t="s">
        <v>411</v>
      </c>
      <c r="B87" s="38" t="s">
        <v>63</v>
      </c>
      <c r="C87" s="36">
        <v>392022.17</v>
      </c>
      <c r="D87" s="36">
        <v>396820.74</v>
      </c>
      <c r="E87" s="64">
        <f t="shared" si="1"/>
        <v>101.22405577215187</v>
      </c>
    </row>
    <row r="88" spans="1:5" x14ac:dyDescent="0.25">
      <c r="A88" s="37" t="s">
        <v>412</v>
      </c>
      <c r="B88" s="38" t="s">
        <v>64</v>
      </c>
      <c r="C88" s="36">
        <v>392022.17</v>
      </c>
      <c r="D88" s="36">
        <v>396820.74</v>
      </c>
      <c r="E88" s="64">
        <f t="shared" si="1"/>
        <v>101.22405577215187</v>
      </c>
    </row>
    <row r="89" spans="1:5" ht="23.25" x14ac:dyDescent="0.25">
      <c r="A89" s="37" t="s">
        <v>413</v>
      </c>
      <c r="B89" s="38" t="s">
        <v>65</v>
      </c>
      <c r="C89" s="36">
        <v>392022.17</v>
      </c>
      <c r="D89" s="36">
        <v>396820.74</v>
      </c>
      <c r="E89" s="64">
        <f t="shared" si="1"/>
        <v>101.22405577215187</v>
      </c>
    </row>
    <row r="90" spans="1:5" x14ac:dyDescent="0.25">
      <c r="A90" s="37" t="s">
        <v>414</v>
      </c>
      <c r="B90" s="38" t="s">
        <v>66</v>
      </c>
      <c r="C90" s="36">
        <v>87000</v>
      </c>
      <c r="D90" s="36">
        <v>53672.32</v>
      </c>
      <c r="E90" s="64">
        <f t="shared" si="1"/>
        <v>61.692321839080456</v>
      </c>
    </row>
    <row r="91" spans="1:5" ht="23.25" x14ac:dyDescent="0.25">
      <c r="A91" s="37" t="s">
        <v>415</v>
      </c>
      <c r="B91" s="38" t="s">
        <v>67</v>
      </c>
      <c r="C91" s="36">
        <v>87000</v>
      </c>
      <c r="D91" s="36">
        <v>53071.32</v>
      </c>
      <c r="E91" s="64">
        <f t="shared" si="1"/>
        <v>61.001517241379311</v>
      </c>
    </row>
    <row r="92" spans="1:5" ht="23.25" x14ac:dyDescent="0.25">
      <c r="A92" s="37" t="s">
        <v>416</v>
      </c>
      <c r="B92" s="38" t="s">
        <v>68</v>
      </c>
      <c r="C92" s="36">
        <v>87000</v>
      </c>
      <c r="D92" s="36">
        <v>53071.32</v>
      </c>
      <c r="E92" s="64">
        <f t="shared" si="1"/>
        <v>61.001517241379311</v>
      </c>
    </row>
    <row r="93" spans="1:5" x14ac:dyDescent="0.25">
      <c r="A93" s="37" t="s">
        <v>727</v>
      </c>
      <c r="B93" s="38" t="s">
        <v>737</v>
      </c>
      <c r="C93" s="36" t="s">
        <v>2</v>
      </c>
      <c r="D93" s="36">
        <v>601</v>
      </c>
      <c r="E93" s="64" t="s">
        <v>2</v>
      </c>
    </row>
    <row r="94" spans="1:5" x14ac:dyDescent="0.25">
      <c r="A94" s="37" t="s">
        <v>728</v>
      </c>
      <c r="B94" s="38" t="s">
        <v>738</v>
      </c>
      <c r="C94" s="36" t="s">
        <v>2</v>
      </c>
      <c r="D94" s="36">
        <v>601</v>
      </c>
      <c r="E94" s="64" t="s">
        <v>2</v>
      </c>
    </row>
    <row r="95" spans="1:5" x14ac:dyDescent="0.25">
      <c r="A95" s="60" t="s">
        <v>417</v>
      </c>
      <c r="B95" s="39" t="s">
        <v>69</v>
      </c>
      <c r="C95" s="26">
        <v>7300000</v>
      </c>
      <c r="D95" s="26">
        <v>13832202.279999999</v>
      </c>
      <c r="E95" s="85">
        <f t="shared" si="1"/>
        <v>189.48222301369861</v>
      </c>
    </row>
    <row r="96" spans="1:5" ht="45.75" x14ac:dyDescent="0.25">
      <c r="A96" s="37" t="s">
        <v>418</v>
      </c>
      <c r="B96" s="38" t="s">
        <v>70</v>
      </c>
      <c r="C96" s="36">
        <v>500000</v>
      </c>
      <c r="D96" s="36">
        <v>620505.17000000004</v>
      </c>
      <c r="E96" s="64">
        <f t="shared" si="1"/>
        <v>124.10103400000001</v>
      </c>
    </row>
    <row r="97" spans="1:5" ht="57" x14ac:dyDescent="0.25">
      <c r="A97" s="37" t="s">
        <v>419</v>
      </c>
      <c r="B97" s="38" t="s">
        <v>71</v>
      </c>
      <c r="C97" s="36">
        <v>500000</v>
      </c>
      <c r="D97" s="36">
        <v>620505.17000000004</v>
      </c>
      <c r="E97" s="64">
        <f t="shared" si="1"/>
        <v>124.10103400000001</v>
      </c>
    </row>
    <row r="98" spans="1:5" ht="57" x14ac:dyDescent="0.25">
      <c r="A98" s="37" t="s">
        <v>420</v>
      </c>
      <c r="B98" s="38" t="s">
        <v>72</v>
      </c>
      <c r="C98" s="36">
        <v>500000</v>
      </c>
      <c r="D98" s="36">
        <v>620505.17000000004</v>
      </c>
      <c r="E98" s="64">
        <f t="shared" si="1"/>
        <v>124.10103400000001</v>
      </c>
    </row>
    <row r="99" spans="1:5" ht="23.25" x14ac:dyDescent="0.25">
      <c r="A99" s="37" t="s">
        <v>421</v>
      </c>
      <c r="B99" s="38" t="s">
        <v>73</v>
      </c>
      <c r="C99" s="36">
        <v>6800000</v>
      </c>
      <c r="D99" s="36">
        <v>13211697.109999999</v>
      </c>
      <c r="E99" s="64">
        <f t="shared" si="1"/>
        <v>194.28966338235293</v>
      </c>
    </row>
    <row r="100" spans="1:5" ht="23.25" x14ac:dyDescent="0.25">
      <c r="A100" s="37" t="s">
        <v>422</v>
      </c>
      <c r="B100" s="38" t="s">
        <v>74</v>
      </c>
      <c r="C100" s="36" t="s">
        <v>2</v>
      </c>
      <c r="D100" s="36">
        <v>12806452.6</v>
      </c>
      <c r="E100" s="64" t="s">
        <v>2</v>
      </c>
    </row>
    <row r="101" spans="1:5" ht="23.25" x14ac:dyDescent="0.25">
      <c r="A101" s="37" t="s">
        <v>423</v>
      </c>
      <c r="B101" s="38" t="s">
        <v>75</v>
      </c>
      <c r="C101" s="36" t="s">
        <v>2</v>
      </c>
      <c r="D101" s="36">
        <v>12806452.6</v>
      </c>
      <c r="E101" s="64" t="s">
        <v>2</v>
      </c>
    </row>
    <row r="102" spans="1:5" ht="34.5" x14ac:dyDescent="0.25">
      <c r="A102" s="37" t="s">
        <v>542</v>
      </c>
      <c r="B102" s="38" t="s">
        <v>533</v>
      </c>
      <c r="C102" s="36">
        <v>6800000</v>
      </c>
      <c r="D102" s="36">
        <v>405244.51</v>
      </c>
      <c r="E102" s="64">
        <f t="shared" si="1"/>
        <v>5.9594780882352945</v>
      </c>
    </row>
    <row r="103" spans="1:5" ht="34.5" x14ac:dyDescent="0.25">
      <c r="A103" s="37" t="s">
        <v>543</v>
      </c>
      <c r="B103" s="38" t="s">
        <v>534</v>
      </c>
      <c r="C103" s="36">
        <v>6800000</v>
      </c>
      <c r="D103" s="36">
        <v>405244.51</v>
      </c>
      <c r="E103" s="64">
        <f t="shared" si="1"/>
        <v>5.9594780882352945</v>
      </c>
    </row>
    <row r="104" spans="1:5" x14ac:dyDescent="0.25">
      <c r="A104" s="60" t="s">
        <v>424</v>
      </c>
      <c r="B104" s="39" t="s">
        <v>76</v>
      </c>
      <c r="C104" s="26">
        <v>1500000</v>
      </c>
      <c r="D104" s="26">
        <v>1150555.68</v>
      </c>
      <c r="E104" s="85">
        <f t="shared" si="1"/>
        <v>76.703711999999996</v>
      </c>
    </row>
    <row r="105" spans="1:5" ht="23.25" x14ac:dyDescent="0.25">
      <c r="A105" s="37" t="s">
        <v>425</v>
      </c>
      <c r="B105" s="38" t="s">
        <v>77</v>
      </c>
      <c r="C105" s="36">
        <v>770000</v>
      </c>
      <c r="D105" s="36">
        <v>532231.96</v>
      </c>
      <c r="E105" s="64">
        <f t="shared" si="1"/>
        <v>69.121033766233765</v>
      </c>
    </row>
    <row r="106" spans="1:5" ht="34.5" x14ac:dyDescent="0.25">
      <c r="A106" s="37" t="s">
        <v>426</v>
      </c>
      <c r="B106" s="38" t="s">
        <v>78</v>
      </c>
      <c r="C106" s="36" t="s">
        <v>2</v>
      </c>
      <c r="D106" s="36">
        <v>46852.22</v>
      </c>
      <c r="E106" s="64" t="s">
        <v>2</v>
      </c>
    </row>
    <row r="107" spans="1:5" ht="45.75" x14ac:dyDescent="0.25">
      <c r="A107" s="37" t="s">
        <v>427</v>
      </c>
      <c r="B107" s="38" t="s">
        <v>79</v>
      </c>
      <c r="C107" s="36" t="s">
        <v>2</v>
      </c>
      <c r="D107" s="36">
        <v>46852.22</v>
      </c>
      <c r="E107" s="64" t="s">
        <v>2</v>
      </c>
    </row>
    <row r="108" spans="1:5" ht="47.25" customHeight="1" x14ac:dyDescent="0.25">
      <c r="A108" s="37" t="s">
        <v>428</v>
      </c>
      <c r="B108" s="38" t="s">
        <v>80</v>
      </c>
      <c r="C108" s="36">
        <v>150000</v>
      </c>
      <c r="D108" s="36">
        <v>78353.399999999994</v>
      </c>
      <c r="E108" s="64">
        <f t="shared" si="1"/>
        <v>52.235599999999991</v>
      </c>
    </row>
    <row r="109" spans="1:5" ht="34.5" customHeight="1" x14ac:dyDescent="0.25">
      <c r="A109" s="37" t="s">
        <v>429</v>
      </c>
      <c r="B109" s="38" t="s">
        <v>81</v>
      </c>
      <c r="C109" s="36">
        <v>150000</v>
      </c>
      <c r="D109" s="36">
        <v>78353.399999999994</v>
      </c>
      <c r="E109" s="64">
        <f t="shared" si="1"/>
        <v>52.235599999999991</v>
      </c>
    </row>
    <row r="110" spans="1:5" ht="34.5" x14ac:dyDescent="0.25">
      <c r="A110" s="37" t="s">
        <v>430</v>
      </c>
      <c r="B110" s="38" t="s">
        <v>82</v>
      </c>
      <c r="C110" s="36" t="s">
        <v>2</v>
      </c>
      <c r="D110" s="36">
        <v>32645.31</v>
      </c>
      <c r="E110" s="64" t="s">
        <v>2</v>
      </c>
    </row>
    <row r="111" spans="1:5" ht="48" customHeight="1" x14ac:dyDescent="0.25">
      <c r="A111" s="37" t="s">
        <v>628</v>
      </c>
      <c r="B111" s="38" t="s">
        <v>83</v>
      </c>
      <c r="C111" s="36" t="s">
        <v>2</v>
      </c>
      <c r="D111" s="36">
        <v>32645.31</v>
      </c>
      <c r="E111" s="64" t="s">
        <v>2</v>
      </c>
    </row>
    <row r="112" spans="1:5" ht="34.5" x14ac:dyDescent="0.25">
      <c r="A112" s="37" t="s">
        <v>629</v>
      </c>
      <c r="B112" s="38" t="s">
        <v>630</v>
      </c>
      <c r="C112" s="36" t="s">
        <v>2</v>
      </c>
      <c r="D112" s="36">
        <v>50</v>
      </c>
      <c r="E112" s="64" t="s">
        <v>2</v>
      </c>
    </row>
    <row r="113" spans="1:5" ht="45.75" x14ac:dyDescent="0.25">
      <c r="A113" s="37" t="s">
        <v>631</v>
      </c>
      <c r="B113" s="38" t="s">
        <v>632</v>
      </c>
      <c r="C113" s="36" t="s">
        <v>2</v>
      </c>
      <c r="D113" s="36">
        <v>50</v>
      </c>
      <c r="E113" s="64" t="s">
        <v>2</v>
      </c>
    </row>
    <row r="114" spans="1:5" ht="34.5" x14ac:dyDescent="0.25">
      <c r="A114" s="37" t="s">
        <v>806</v>
      </c>
      <c r="B114" s="38" t="s">
        <v>813</v>
      </c>
      <c r="C114" s="36" t="s">
        <v>2</v>
      </c>
      <c r="D114" s="36">
        <v>3000</v>
      </c>
      <c r="E114" s="64" t="s">
        <v>2</v>
      </c>
    </row>
    <row r="115" spans="1:5" ht="36.75" customHeight="1" x14ac:dyDescent="0.25">
      <c r="A115" s="37" t="s">
        <v>807</v>
      </c>
      <c r="B115" s="38" t="s">
        <v>814</v>
      </c>
      <c r="C115" s="36" t="s">
        <v>2</v>
      </c>
      <c r="D115" s="36">
        <v>3000</v>
      </c>
      <c r="E115" s="64" t="s">
        <v>2</v>
      </c>
    </row>
    <row r="116" spans="1:5" ht="47.25" customHeight="1" x14ac:dyDescent="0.25">
      <c r="A116" s="37" t="s">
        <v>633</v>
      </c>
      <c r="B116" s="38" t="s">
        <v>84</v>
      </c>
      <c r="C116" s="36">
        <v>420000</v>
      </c>
      <c r="D116" s="36">
        <v>104669.67</v>
      </c>
      <c r="E116" s="64">
        <f t="shared" si="1"/>
        <v>24.92135</v>
      </c>
    </row>
    <row r="117" spans="1:5" ht="57" x14ac:dyDescent="0.25">
      <c r="A117" s="37" t="s">
        <v>634</v>
      </c>
      <c r="B117" s="38" t="s">
        <v>85</v>
      </c>
      <c r="C117" s="36">
        <v>420000</v>
      </c>
      <c r="D117" s="36">
        <v>104669.67</v>
      </c>
      <c r="E117" s="64">
        <f t="shared" si="1"/>
        <v>24.92135</v>
      </c>
    </row>
    <row r="118" spans="1:5" ht="57" x14ac:dyDescent="0.25">
      <c r="A118" s="37" t="s">
        <v>729</v>
      </c>
      <c r="B118" s="38" t="s">
        <v>86</v>
      </c>
      <c r="C118" s="36" t="s">
        <v>2</v>
      </c>
      <c r="D118" s="36">
        <v>5233.8500000000004</v>
      </c>
      <c r="E118" s="64" t="s">
        <v>2</v>
      </c>
    </row>
    <row r="119" spans="1:5" ht="81.75" customHeight="1" x14ac:dyDescent="0.25">
      <c r="A119" s="37" t="s">
        <v>730</v>
      </c>
      <c r="B119" s="38" t="s">
        <v>87</v>
      </c>
      <c r="C119" s="36" t="s">
        <v>2</v>
      </c>
      <c r="D119" s="36">
        <v>5233.8500000000004</v>
      </c>
      <c r="E119" s="64" t="s">
        <v>2</v>
      </c>
    </row>
    <row r="120" spans="1:5" ht="34.5" x14ac:dyDescent="0.25">
      <c r="A120" s="37" t="s">
        <v>635</v>
      </c>
      <c r="B120" s="38" t="s">
        <v>88</v>
      </c>
      <c r="C120" s="36" t="s">
        <v>2</v>
      </c>
      <c r="D120" s="36">
        <v>4633.4799999999996</v>
      </c>
      <c r="E120" s="64" t="s">
        <v>2</v>
      </c>
    </row>
    <row r="121" spans="1:5" ht="45.75" customHeight="1" x14ac:dyDescent="0.25">
      <c r="A121" s="37" t="s">
        <v>636</v>
      </c>
      <c r="B121" s="38" t="s">
        <v>89</v>
      </c>
      <c r="C121" s="36" t="s">
        <v>2</v>
      </c>
      <c r="D121" s="36">
        <v>4633.4799999999996</v>
      </c>
      <c r="E121" s="64" t="s">
        <v>2</v>
      </c>
    </row>
    <row r="122" spans="1:5" ht="34.5" x14ac:dyDescent="0.25">
      <c r="A122" s="37" t="s">
        <v>637</v>
      </c>
      <c r="B122" s="38" t="s">
        <v>90</v>
      </c>
      <c r="C122" s="36" t="s">
        <v>2</v>
      </c>
      <c r="D122" s="36">
        <v>41200</v>
      </c>
      <c r="E122" s="64" t="s">
        <v>2</v>
      </c>
    </row>
    <row r="123" spans="1:5" ht="45.75" x14ac:dyDescent="0.25">
      <c r="A123" s="37" t="s">
        <v>638</v>
      </c>
      <c r="B123" s="38" t="s">
        <v>91</v>
      </c>
      <c r="C123" s="36" t="s">
        <v>2</v>
      </c>
      <c r="D123" s="36">
        <v>41200</v>
      </c>
      <c r="E123" s="64" t="s">
        <v>2</v>
      </c>
    </row>
    <row r="124" spans="1:5" ht="45.75" x14ac:dyDescent="0.25">
      <c r="A124" s="37" t="s">
        <v>639</v>
      </c>
      <c r="B124" s="38" t="s">
        <v>92</v>
      </c>
      <c r="C124" s="36">
        <v>200000</v>
      </c>
      <c r="D124" s="36">
        <v>215594.03</v>
      </c>
      <c r="E124" s="64">
        <f t="shared" si="1"/>
        <v>107.797015</v>
      </c>
    </row>
    <row r="125" spans="1:5" ht="57" x14ac:dyDescent="0.25">
      <c r="A125" s="37" t="s">
        <v>640</v>
      </c>
      <c r="B125" s="38" t="s">
        <v>93</v>
      </c>
      <c r="C125" s="36">
        <v>200000</v>
      </c>
      <c r="D125" s="36">
        <v>215594.03</v>
      </c>
      <c r="E125" s="64">
        <f t="shared" si="1"/>
        <v>107.797015</v>
      </c>
    </row>
    <row r="126" spans="1:5" ht="23.25" x14ac:dyDescent="0.25">
      <c r="A126" s="37" t="s">
        <v>641</v>
      </c>
      <c r="B126" s="38" t="s">
        <v>94</v>
      </c>
      <c r="C126" s="36">
        <v>100000</v>
      </c>
      <c r="D126" s="36">
        <v>220500</v>
      </c>
      <c r="E126" s="64">
        <f t="shared" si="1"/>
        <v>220.5</v>
      </c>
    </row>
    <row r="127" spans="1:5" ht="34.5" x14ac:dyDescent="0.25">
      <c r="A127" s="37" t="s">
        <v>642</v>
      </c>
      <c r="B127" s="38" t="s">
        <v>95</v>
      </c>
      <c r="C127" s="36">
        <v>100000</v>
      </c>
      <c r="D127" s="36">
        <v>220500</v>
      </c>
      <c r="E127" s="64">
        <f t="shared" si="1"/>
        <v>220.5</v>
      </c>
    </row>
    <row r="128" spans="1:5" ht="68.25" x14ac:dyDescent="0.25">
      <c r="A128" s="37" t="s">
        <v>643</v>
      </c>
      <c r="B128" s="38" t="s">
        <v>96</v>
      </c>
      <c r="C128" s="36">
        <v>50000</v>
      </c>
      <c r="D128" s="36">
        <v>75658.67</v>
      </c>
      <c r="E128" s="64">
        <f t="shared" si="1"/>
        <v>151.31734</v>
      </c>
    </row>
    <row r="129" spans="1:5" ht="34.5" x14ac:dyDescent="0.25">
      <c r="A129" s="37" t="s">
        <v>644</v>
      </c>
      <c r="B129" s="38" t="s">
        <v>97</v>
      </c>
      <c r="C129" s="36">
        <v>50000</v>
      </c>
      <c r="D129" s="36">
        <v>75658.67</v>
      </c>
      <c r="E129" s="64">
        <f t="shared" si="1"/>
        <v>151.31734</v>
      </c>
    </row>
    <row r="130" spans="1:5" ht="36.75" customHeight="1" x14ac:dyDescent="0.25">
      <c r="A130" s="37" t="s">
        <v>645</v>
      </c>
      <c r="B130" s="38" t="s">
        <v>98</v>
      </c>
      <c r="C130" s="36">
        <v>50000</v>
      </c>
      <c r="D130" s="36">
        <v>75658.67</v>
      </c>
      <c r="E130" s="64">
        <f t="shared" si="1"/>
        <v>151.31734</v>
      </c>
    </row>
    <row r="131" spans="1:5" ht="34.5" x14ac:dyDescent="0.25">
      <c r="A131" s="37" t="s">
        <v>646</v>
      </c>
      <c r="B131" s="38" t="s">
        <v>99</v>
      </c>
      <c r="C131" s="36">
        <v>80000</v>
      </c>
      <c r="D131" s="36">
        <v>288480.69</v>
      </c>
      <c r="E131" s="64">
        <f t="shared" si="1"/>
        <v>360.60086250000001</v>
      </c>
    </row>
    <row r="132" spans="1:5" ht="34.5" x14ac:dyDescent="0.25">
      <c r="A132" s="37" t="s">
        <v>647</v>
      </c>
      <c r="B132" s="38" t="s">
        <v>100</v>
      </c>
      <c r="C132" s="36">
        <v>80000</v>
      </c>
      <c r="D132" s="36">
        <v>288480.69</v>
      </c>
      <c r="E132" s="64">
        <f t="shared" si="1"/>
        <v>360.60086250000001</v>
      </c>
    </row>
    <row r="133" spans="1:5" x14ac:dyDescent="0.25">
      <c r="A133" s="37" t="s">
        <v>648</v>
      </c>
      <c r="B133" s="38" t="s">
        <v>101</v>
      </c>
      <c r="C133" s="36">
        <v>500000</v>
      </c>
      <c r="D133" s="36">
        <v>33684.36</v>
      </c>
      <c r="E133" s="64">
        <f t="shared" si="1"/>
        <v>6.7368720000000009</v>
      </c>
    </row>
    <row r="134" spans="1:5" ht="45.75" x14ac:dyDescent="0.25">
      <c r="A134" s="37" t="s">
        <v>649</v>
      </c>
      <c r="B134" s="38" t="s">
        <v>102</v>
      </c>
      <c r="C134" s="36">
        <v>500000</v>
      </c>
      <c r="D134" s="36">
        <v>33684.36</v>
      </c>
      <c r="E134" s="64">
        <f t="shared" si="1"/>
        <v>6.7368720000000009</v>
      </c>
    </row>
    <row r="135" spans="1:5" ht="36" customHeight="1" x14ac:dyDescent="0.25">
      <c r="A135" s="37" t="s">
        <v>431</v>
      </c>
      <c r="B135" s="38" t="s">
        <v>103</v>
      </c>
      <c r="C135" s="36">
        <v>500000</v>
      </c>
      <c r="D135" s="36">
        <v>32343.42</v>
      </c>
      <c r="E135" s="64">
        <f t="shared" si="1"/>
        <v>6.4686839999999997</v>
      </c>
    </row>
    <row r="136" spans="1:5" ht="45.75" x14ac:dyDescent="0.25">
      <c r="A136" s="37" t="s">
        <v>432</v>
      </c>
      <c r="B136" s="38" t="s">
        <v>104</v>
      </c>
      <c r="C136" s="36" t="s">
        <v>2</v>
      </c>
      <c r="D136" s="36">
        <v>1340.94</v>
      </c>
      <c r="E136" s="64" t="s">
        <v>2</v>
      </c>
    </row>
    <row r="137" spans="1:5" x14ac:dyDescent="0.25">
      <c r="A137" s="60" t="s">
        <v>433</v>
      </c>
      <c r="B137" s="39" t="s">
        <v>105</v>
      </c>
      <c r="C137" s="26">
        <v>3200000</v>
      </c>
      <c r="D137" s="26">
        <v>2051790.23</v>
      </c>
      <c r="E137" s="85">
        <f t="shared" si="1"/>
        <v>64.118444687500002</v>
      </c>
    </row>
    <row r="138" spans="1:5" x14ac:dyDescent="0.25">
      <c r="A138" s="37" t="s">
        <v>731</v>
      </c>
      <c r="B138" s="38" t="s">
        <v>739</v>
      </c>
      <c r="C138" s="36" t="s">
        <v>2</v>
      </c>
      <c r="D138" s="36">
        <v>-0.2</v>
      </c>
      <c r="E138" s="64" t="s">
        <v>2</v>
      </c>
    </row>
    <row r="139" spans="1:5" x14ac:dyDescent="0.25">
      <c r="A139" s="37" t="s">
        <v>732</v>
      </c>
      <c r="B139" s="38" t="s">
        <v>740</v>
      </c>
      <c r="C139" s="36" t="s">
        <v>2</v>
      </c>
      <c r="D139" s="36">
        <v>-0.2</v>
      </c>
      <c r="E139" s="64" t="s">
        <v>2</v>
      </c>
    </row>
    <row r="140" spans="1:5" x14ac:dyDescent="0.25">
      <c r="A140" s="37" t="s">
        <v>544</v>
      </c>
      <c r="B140" s="38" t="s">
        <v>106</v>
      </c>
      <c r="C140" s="36">
        <v>3200000</v>
      </c>
      <c r="D140" s="36">
        <v>2051790.43</v>
      </c>
      <c r="E140" s="64">
        <f t="shared" si="1"/>
        <v>64.1184509375</v>
      </c>
    </row>
    <row r="141" spans="1:5" x14ac:dyDescent="0.25">
      <c r="A141" s="37" t="s">
        <v>545</v>
      </c>
      <c r="B141" s="38" t="s">
        <v>107</v>
      </c>
      <c r="C141" s="36">
        <v>3200000</v>
      </c>
      <c r="D141" s="36">
        <v>2051790.43</v>
      </c>
      <c r="E141" s="64">
        <f t="shared" si="1"/>
        <v>64.1184509375</v>
      </c>
    </row>
    <row r="142" spans="1:5" x14ac:dyDescent="0.25">
      <c r="A142" s="60" t="s">
        <v>546</v>
      </c>
      <c r="B142" s="39" t="s">
        <v>108</v>
      </c>
      <c r="C142" s="26">
        <v>3091369621.2199998</v>
      </c>
      <c r="D142" s="26">
        <v>1756024482.51</v>
      </c>
      <c r="E142" s="85">
        <f t="shared" ref="E142:E192" si="2">D142/C142*100</f>
        <v>56.804093255499808</v>
      </c>
    </row>
    <row r="143" spans="1:5" ht="23.25" x14ac:dyDescent="0.25">
      <c r="A143" s="60" t="s">
        <v>571</v>
      </c>
      <c r="B143" s="39" t="s">
        <v>109</v>
      </c>
      <c r="C143" s="26">
        <v>2849484896.9899998</v>
      </c>
      <c r="D143" s="26">
        <v>1726600112.8599999</v>
      </c>
      <c r="E143" s="85">
        <f t="shared" si="2"/>
        <v>60.593411626215733</v>
      </c>
    </row>
    <row r="144" spans="1:5" x14ac:dyDescent="0.25">
      <c r="A144" s="37" t="s">
        <v>434</v>
      </c>
      <c r="B144" s="38" t="s">
        <v>110</v>
      </c>
      <c r="C144" s="36">
        <v>620236402</v>
      </c>
      <c r="D144" s="36">
        <v>293706050.37</v>
      </c>
      <c r="E144" s="64">
        <f t="shared" si="2"/>
        <v>47.353887876126308</v>
      </c>
    </row>
    <row r="145" spans="1:5" x14ac:dyDescent="0.25">
      <c r="A145" s="37" t="s">
        <v>435</v>
      </c>
      <c r="B145" s="38" t="s">
        <v>111</v>
      </c>
      <c r="C145" s="36">
        <v>269014000</v>
      </c>
      <c r="D145" s="36">
        <v>201762000</v>
      </c>
      <c r="E145" s="64">
        <f t="shared" si="2"/>
        <v>75.000557591798199</v>
      </c>
    </row>
    <row r="146" spans="1:5" ht="23.25" x14ac:dyDescent="0.25">
      <c r="A146" s="37" t="s">
        <v>597</v>
      </c>
      <c r="B146" s="38" t="s">
        <v>112</v>
      </c>
      <c r="C146" s="36">
        <v>269014000</v>
      </c>
      <c r="D146" s="36">
        <v>201762000</v>
      </c>
      <c r="E146" s="64">
        <f t="shared" si="2"/>
        <v>75.000557591798199</v>
      </c>
    </row>
    <row r="147" spans="1:5" ht="23.25" x14ac:dyDescent="0.25">
      <c r="A147" s="37" t="s">
        <v>753</v>
      </c>
      <c r="B147" s="38" t="s">
        <v>764</v>
      </c>
      <c r="C147" s="36">
        <v>347422402</v>
      </c>
      <c r="D147" s="36">
        <v>88144050.370000005</v>
      </c>
      <c r="E147" s="64">
        <f t="shared" si="2"/>
        <v>25.370859755324588</v>
      </c>
    </row>
    <row r="148" spans="1:5" ht="23.25" x14ac:dyDescent="0.25">
      <c r="A148" s="37" t="s">
        <v>754</v>
      </c>
      <c r="B148" s="38" t="s">
        <v>765</v>
      </c>
      <c r="C148" s="36">
        <v>347422402</v>
      </c>
      <c r="D148" s="36">
        <v>88144050.370000005</v>
      </c>
      <c r="E148" s="64">
        <f t="shared" si="2"/>
        <v>25.370859755324588</v>
      </c>
    </row>
    <row r="149" spans="1:5" x14ac:dyDescent="0.25">
      <c r="A149" s="37" t="s">
        <v>755</v>
      </c>
      <c r="B149" s="38" t="s">
        <v>766</v>
      </c>
      <c r="C149" s="36">
        <v>3800000</v>
      </c>
      <c r="D149" s="36">
        <v>3800000</v>
      </c>
      <c r="E149" s="64">
        <f t="shared" si="2"/>
        <v>100</v>
      </c>
    </row>
    <row r="150" spans="1:5" x14ac:dyDescent="0.25">
      <c r="A150" s="37" t="s">
        <v>756</v>
      </c>
      <c r="B150" s="38" t="s">
        <v>767</v>
      </c>
      <c r="C150" s="36">
        <v>3800000</v>
      </c>
      <c r="D150" s="36">
        <v>3800000</v>
      </c>
      <c r="E150" s="64">
        <f t="shared" si="2"/>
        <v>100</v>
      </c>
    </row>
    <row r="151" spans="1:5" ht="23.25" x14ac:dyDescent="0.25">
      <c r="A151" s="37" t="s">
        <v>598</v>
      </c>
      <c r="B151" s="38" t="s">
        <v>113</v>
      </c>
      <c r="C151" s="36">
        <v>481134910.73000002</v>
      </c>
      <c r="D151" s="36">
        <v>184694018.81</v>
      </c>
      <c r="E151" s="64">
        <f t="shared" si="2"/>
        <v>38.387158090393761</v>
      </c>
    </row>
    <row r="152" spans="1:5" ht="23.25" x14ac:dyDescent="0.25">
      <c r="A152" s="37" t="s">
        <v>757</v>
      </c>
      <c r="B152" s="38" t="s">
        <v>768</v>
      </c>
      <c r="C152" s="36">
        <v>212523947.56</v>
      </c>
      <c r="D152" s="36">
        <v>87331208.099999994</v>
      </c>
      <c r="E152" s="64">
        <f t="shared" si="2"/>
        <v>41.09240822159326</v>
      </c>
    </row>
    <row r="153" spans="1:5" ht="23.25" x14ac:dyDescent="0.25">
      <c r="A153" s="37" t="s">
        <v>758</v>
      </c>
      <c r="B153" s="38" t="s">
        <v>769</v>
      </c>
      <c r="C153" s="36">
        <v>212523947.56</v>
      </c>
      <c r="D153" s="36">
        <v>87331208.099999994</v>
      </c>
      <c r="E153" s="64">
        <f t="shared" si="2"/>
        <v>41.09240822159326</v>
      </c>
    </row>
    <row r="154" spans="1:5" ht="23.25" x14ac:dyDescent="0.25">
      <c r="A154" s="37" t="s">
        <v>733</v>
      </c>
      <c r="B154" s="38" t="s">
        <v>741</v>
      </c>
      <c r="C154" s="36">
        <v>3000000</v>
      </c>
      <c r="D154" s="36">
        <v>3000000</v>
      </c>
      <c r="E154" s="64">
        <f t="shared" si="2"/>
        <v>100</v>
      </c>
    </row>
    <row r="155" spans="1:5" ht="34.5" x14ac:dyDescent="0.25">
      <c r="A155" s="37" t="s">
        <v>734</v>
      </c>
      <c r="B155" s="38" t="s">
        <v>742</v>
      </c>
      <c r="C155" s="36">
        <v>3000000</v>
      </c>
      <c r="D155" s="36">
        <v>3000000</v>
      </c>
      <c r="E155" s="64">
        <f t="shared" si="2"/>
        <v>100</v>
      </c>
    </row>
    <row r="156" spans="1:5" ht="34.5" x14ac:dyDescent="0.25">
      <c r="A156" s="37" t="s">
        <v>568</v>
      </c>
      <c r="B156" s="38" t="s">
        <v>114</v>
      </c>
      <c r="C156" s="36">
        <v>50211777.950000003</v>
      </c>
      <c r="D156" s="36">
        <v>32154335.949999999</v>
      </c>
      <c r="E156" s="64">
        <f t="shared" si="2"/>
        <v>64.03743755502687</v>
      </c>
    </row>
    <row r="157" spans="1:5" ht="34.5" x14ac:dyDescent="0.25">
      <c r="A157" s="37" t="s">
        <v>569</v>
      </c>
      <c r="B157" s="38" t="s">
        <v>115</v>
      </c>
      <c r="C157" s="36">
        <v>50211777.950000003</v>
      </c>
      <c r="D157" s="36">
        <v>32154335.949999999</v>
      </c>
      <c r="E157" s="64">
        <f t="shared" si="2"/>
        <v>64.03743755502687</v>
      </c>
    </row>
    <row r="158" spans="1:5" ht="34.5" x14ac:dyDescent="0.25">
      <c r="A158" s="37" t="s">
        <v>570</v>
      </c>
      <c r="B158" s="38" t="s">
        <v>116</v>
      </c>
      <c r="C158" s="36">
        <v>1088024.69</v>
      </c>
      <c r="D158" s="36">
        <v>1088024.69</v>
      </c>
      <c r="E158" s="64">
        <f t="shared" si="2"/>
        <v>100</v>
      </c>
    </row>
    <row r="159" spans="1:5" ht="34.5" x14ac:dyDescent="0.25">
      <c r="A159" s="37" t="s">
        <v>565</v>
      </c>
      <c r="B159" s="38" t="s">
        <v>117</v>
      </c>
      <c r="C159" s="36">
        <v>1088024.69</v>
      </c>
      <c r="D159" s="36">
        <v>1088024.69</v>
      </c>
      <c r="E159" s="64">
        <f t="shared" si="2"/>
        <v>100</v>
      </c>
    </row>
    <row r="160" spans="1:5" ht="23.25" x14ac:dyDescent="0.25">
      <c r="A160" s="37" t="s">
        <v>566</v>
      </c>
      <c r="B160" s="38" t="s">
        <v>118</v>
      </c>
      <c r="C160" s="36">
        <v>3536009.73</v>
      </c>
      <c r="D160" s="36">
        <v>3536009.73</v>
      </c>
      <c r="E160" s="64">
        <f t="shared" si="2"/>
        <v>100</v>
      </c>
    </row>
    <row r="161" spans="1:5" ht="23.25" x14ac:dyDescent="0.25">
      <c r="A161" s="37" t="s">
        <v>567</v>
      </c>
      <c r="B161" s="38" t="s">
        <v>119</v>
      </c>
      <c r="C161" s="36">
        <v>3536009.73</v>
      </c>
      <c r="D161" s="36">
        <v>3536009.73</v>
      </c>
      <c r="E161" s="64">
        <f t="shared" si="2"/>
        <v>100</v>
      </c>
    </row>
    <row r="162" spans="1:5" x14ac:dyDescent="0.25">
      <c r="A162" s="37" t="s">
        <v>759</v>
      </c>
      <c r="B162" s="38" t="s">
        <v>770</v>
      </c>
      <c r="C162" s="36">
        <v>194420.64</v>
      </c>
      <c r="D162" s="36">
        <v>194420.64</v>
      </c>
      <c r="E162" s="64">
        <f t="shared" si="2"/>
        <v>100</v>
      </c>
    </row>
    <row r="163" spans="1:5" ht="23.25" x14ac:dyDescent="0.25">
      <c r="A163" s="37" t="s">
        <v>760</v>
      </c>
      <c r="B163" s="38" t="s">
        <v>771</v>
      </c>
      <c r="C163" s="36">
        <v>194420.64</v>
      </c>
      <c r="D163" s="36">
        <v>194420.64</v>
      </c>
      <c r="E163" s="64">
        <f t="shared" si="2"/>
        <v>100</v>
      </c>
    </row>
    <row r="164" spans="1:5" x14ac:dyDescent="0.25">
      <c r="A164" s="37" t="s">
        <v>650</v>
      </c>
      <c r="B164" s="38" t="s">
        <v>651</v>
      </c>
      <c r="C164" s="36">
        <v>1903848.34</v>
      </c>
      <c r="D164" s="36">
        <v>1903848.34</v>
      </c>
      <c r="E164" s="64">
        <f t="shared" si="2"/>
        <v>100</v>
      </c>
    </row>
    <row r="165" spans="1:5" x14ac:dyDescent="0.25">
      <c r="A165" s="37" t="s">
        <v>652</v>
      </c>
      <c r="B165" s="38" t="s">
        <v>653</v>
      </c>
      <c r="C165" s="36">
        <v>1903848.34</v>
      </c>
      <c r="D165" s="36">
        <v>1903848.34</v>
      </c>
      <c r="E165" s="64">
        <f t="shared" si="2"/>
        <v>100</v>
      </c>
    </row>
    <row r="166" spans="1:5" ht="23.25" x14ac:dyDescent="0.25">
      <c r="A166" s="37" t="s">
        <v>564</v>
      </c>
      <c r="B166" s="38" t="s">
        <v>120</v>
      </c>
      <c r="C166" s="36">
        <v>22117142.07</v>
      </c>
      <c r="D166" s="36">
        <v>3756907</v>
      </c>
      <c r="E166" s="64">
        <f t="shared" si="2"/>
        <v>16.986403524060737</v>
      </c>
    </row>
    <row r="167" spans="1:5" ht="23.25" x14ac:dyDescent="0.25">
      <c r="A167" s="37" t="s">
        <v>563</v>
      </c>
      <c r="B167" s="38" t="s">
        <v>121</v>
      </c>
      <c r="C167" s="36">
        <v>22117142.07</v>
      </c>
      <c r="D167" s="36">
        <v>3756907</v>
      </c>
      <c r="E167" s="64">
        <f t="shared" si="2"/>
        <v>16.986403524060737</v>
      </c>
    </row>
    <row r="168" spans="1:5" ht="27" customHeight="1" x14ac:dyDescent="0.25">
      <c r="A168" s="37" t="s">
        <v>735</v>
      </c>
      <c r="B168" s="38" t="s">
        <v>743</v>
      </c>
      <c r="C168" s="36">
        <v>5282989.6900000004</v>
      </c>
      <c r="D168" s="36">
        <v>5282989.6900000004</v>
      </c>
      <c r="E168" s="64">
        <f t="shared" si="2"/>
        <v>100</v>
      </c>
    </row>
    <row r="169" spans="1:5" ht="23.25" x14ac:dyDescent="0.25">
      <c r="A169" s="37" t="s">
        <v>736</v>
      </c>
      <c r="B169" s="38" t="s">
        <v>744</v>
      </c>
      <c r="C169" s="36">
        <v>5282989.6900000004</v>
      </c>
      <c r="D169" s="36">
        <v>5282989.6900000004</v>
      </c>
      <c r="E169" s="64">
        <f t="shared" si="2"/>
        <v>100</v>
      </c>
    </row>
    <row r="170" spans="1:5" x14ac:dyDescent="0.25">
      <c r="A170" s="37" t="s">
        <v>654</v>
      </c>
      <c r="B170" s="38" t="s">
        <v>122</v>
      </c>
      <c r="C170" s="36">
        <v>181276750.06</v>
      </c>
      <c r="D170" s="36">
        <v>46446274.670000002</v>
      </c>
      <c r="E170" s="64">
        <f t="shared" si="2"/>
        <v>25.621749427120111</v>
      </c>
    </row>
    <row r="171" spans="1:5" x14ac:dyDescent="0.25">
      <c r="A171" s="37" t="s">
        <v>560</v>
      </c>
      <c r="B171" s="38" t="s">
        <v>123</v>
      </c>
      <c r="C171" s="36">
        <v>181276750.06</v>
      </c>
      <c r="D171" s="36">
        <v>46446274.670000002</v>
      </c>
      <c r="E171" s="64">
        <f t="shared" si="2"/>
        <v>25.621749427120111</v>
      </c>
    </row>
    <row r="172" spans="1:5" x14ac:dyDescent="0.25">
      <c r="A172" s="37" t="s">
        <v>655</v>
      </c>
      <c r="B172" s="38" t="s">
        <v>124</v>
      </c>
      <c r="C172" s="36">
        <v>1345206399.21</v>
      </c>
      <c r="D172" s="36">
        <v>1058575182.02</v>
      </c>
      <c r="E172" s="64">
        <f t="shared" si="2"/>
        <v>78.692398626833011</v>
      </c>
    </row>
    <row r="173" spans="1:5" ht="23.25" x14ac:dyDescent="0.25">
      <c r="A173" s="37" t="s">
        <v>561</v>
      </c>
      <c r="B173" s="38" t="s">
        <v>125</v>
      </c>
      <c r="C173" s="36">
        <v>1336175496.21</v>
      </c>
      <c r="D173" s="36">
        <v>1052118301.3200001</v>
      </c>
      <c r="E173" s="64">
        <f t="shared" si="2"/>
        <v>78.741026482246156</v>
      </c>
    </row>
    <row r="174" spans="1:5" ht="23.25" x14ac:dyDescent="0.25">
      <c r="A174" s="37" t="s">
        <v>562</v>
      </c>
      <c r="B174" s="38" t="s">
        <v>126</v>
      </c>
      <c r="C174" s="36">
        <v>1336175496.21</v>
      </c>
      <c r="D174" s="36">
        <v>1052118301.3200001</v>
      </c>
      <c r="E174" s="64">
        <f t="shared" si="2"/>
        <v>78.741026482246156</v>
      </c>
    </row>
    <row r="175" spans="1:5" ht="45.75" x14ac:dyDescent="0.25">
      <c r="A175" s="37" t="s">
        <v>656</v>
      </c>
      <c r="B175" s="38" t="s">
        <v>127</v>
      </c>
      <c r="C175" s="36">
        <v>4859803</v>
      </c>
      <c r="D175" s="36">
        <v>3407619.2</v>
      </c>
      <c r="E175" s="64">
        <f t="shared" si="2"/>
        <v>70.118463649658239</v>
      </c>
    </row>
    <row r="176" spans="1:5" ht="45.75" x14ac:dyDescent="0.25">
      <c r="A176" s="37" t="s">
        <v>657</v>
      </c>
      <c r="B176" s="38" t="s">
        <v>128</v>
      </c>
      <c r="C176" s="36">
        <v>4859803</v>
      </c>
      <c r="D176" s="36">
        <v>3407619.2</v>
      </c>
      <c r="E176" s="64">
        <f t="shared" si="2"/>
        <v>70.118463649658239</v>
      </c>
    </row>
    <row r="177" spans="1:5" ht="34.5" x14ac:dyDescent="0.25">
      <c r="A177" s="37" t="s">
        <v>558</v>
      </c>
      <c r="B177" s="38" t="s">
        <v>129</v>
      </c>
      <c r="C177" s="36">
        <v>35900</v>
      </c>
      <c r="D177" s="36">
        <v>9261.5</v>
      </c>
      <c r="E177" s="64">
        <f t="shared" si="2"/>
        <v>25.798050139275762</v>
      </c>
    </row>
    <row r="178" spans="1:5" ht="34.5" x14ac:dyDescent="0.25">
      <c r="A178" s="37" t="s">
        <v>559</v>
      </c>
      <c r="B178" s="38" t="s">
        <v>130</v>
      </c>
      <c r="C178" s="36">
        <v>35900</v>
      </c>
      <c r="D178" s="36">
        <v>9261.5</v>
      </c>
      <c r="E178" s="64">
        <f t="shared" si="2"/>
        <v>25.798050139275762</v>
      </c>
    </row>
    <row r="179" spans="1:5" ht="23.25" x14ac:dyDescent="0.25">
      <c r="A179" s="37" t="s">
        <v>557</v>
      </c>
      <c r="B179" s="38" t="s">
        <v>131</v>
      </c>
      <c r="C179" s="36">
        <v>4135200</v>
      </c>
      <c r="D179" s="36">
        <v>3040000</v>
      </c>
      <c r="E179" s="64">
        <f t="shared" si="2"/>
        <v>73.515186689881986</v>
      </c>
    </row>
    <row r="180" spans="1:5" ht="23.25" x14ac:dyDescent="0.25">
      <c r="A180" s="37" t="s">
        <v>556</v>
      </c>
      <c r="B180" s="38" t="s">
        <v>132</v>
      </c>
      <c r="C180" s="36">
        <v>4135200</v>
      </c>
      <c r="D180" s="36">
        <v>3040000</v>
      </c>
      <c r="E180" s="64">
        <f t="shared" si="2"/>
        <v>73.515186689881986</v>
      </c>
    </row>
    <row r="181" spans="1:5" x14ac:dyDescent="0.25">
      <c r="A181" s="37" t="s">
        <v>555</v>
      </c>
      <c r="B181" s="38" t="s">
        <v>133</v>
      </c>
      <c r="C181" s="36">
        <v>402907185.05000001</v>
      </c>
      <c r="D181" s="36">
        <v>189624861.66</v>
      </c>
      <c r="E181" s="64">
        <f t="shared" si="2"/>
        <v>47.064154896236936</v>
      </c>
    </row>
    <row r="182" spans="1:5" ht="79.5" x14ac:dyDescent="0.25">
      <c r="A182" s="37" t="s">
        <v>808</v>
      </c>
      <c r="B182" s="38" t="s">
        <v>815</v>
      </c>
      <c r="C182" s="36">
        <v>628866</v>
      </c>
      <c r="D182" s="36" t="s">
        <v>2</v>
      </c>
      <c r="E182" s="64" t="s">
        <v>2</v>
      </c>
    </row>
    <row r="183" spans="1:5" ht="90.75" x14ac:dyDescent="0.25">
      <c r="A183" s="37" t="s">
        <v>809</v>
      </c>
      <c r="B183" s="38" t="s">
        <v>816</v>
      </c>
      <c r="C183" s="36">
        <v>628866</v>
      </c>
      <c r="D183" s="36" t="s">
        <v>2</v>
      </c>
      <c r="E183" s="64" t="s">
        <v>2</v>
      </c>
    </row>
    <row r="184" spans="1:5" ht="45.75" x14ac:dyDescent="0.25">
      <c r="A184" s="37" t="s">
        <v>712</v>
      </c>
      <c r="B184" s="38" t="s">
        <v>713</v>
      </c>
      <c r="C184" s="36">
        <v>5095743.76</v>
      </c>
      <c r="D184" s="36">
        <v>3821807.89</v>
      </c>
      <c r="E184" s="64">
        <f t="shared" si="2"/>
        <v>75.000001373695454</v>
      </c>
    </row>
    <row r="185" spans="1:5" ht="45.75" x14ac:dyDescent="0.25">
      <c r="A185" s="37" t="s">
        <v>714</v>
      </c>
      <c r="B185" s="38" t="s">
        <v>715</v>
      </c>
      <c r="C185" s="36">
        <v>5095743.76</v>
      </c>
      <c r="D185" s="36">
        <v>3821807.89</v>
      </c>
      <c r="E185" s="64">
        <f t="shared" si="2"/>
        <v>75.000001373695454</v>
      </c>
    </row>
    <row r="186" spans="1:5" ht="68.25" x14ac:dyDescent="0.25">
      <c r="A186" s="37" t="s">
        <v>658</v>
      </c>
      <c r="B186" s="38" t="s">
        <v>134</v>
      </c>
      <c r="C186" s="36">
        <v>83714043</v>
      </c>
      <c r="D186" s="36">
        <v>53383399</v>
      </c>
      <c r="E186" s="64">
        <f t="shared" si="2"/>
        <v>63.768750244209329</v>
      </c>
    </row>
    <row r="187" spans="1:5" ht="69.75" customHeight="1" x14ac:dyDescent="0.25">
      <c r="A187" s="37" t="s">
        <v>659</v>
      </c>
      <c r="B187" s="38" t="s">
        <v>135</v>
      </c>
      <c r="C187" s="36">
        <v>83714043</v>
      </c>
      <c r="D187" s="36">
        <v>53383399</v>
      </c>
      <c r="E187" s="64">
        <f t="shared" si="2"/>
        <v>63.768750244209329</v>
      </c>
    </row>
    <row r="188" spans="1:5" x14ac:dyDescent="0.25">
      <c r="A188" s="37" t="s">
        <v>553</v>
      </c>
      <c r="B188" s="38" t="s">
        <v>136</v>
      </c>
      <c r="C188" s="36">
        <v>313468532.29000002</v>
      </c>
      <c r="D188" s="36">
        <v>132419654.77</v>
      </c>
      <c r="E188" s="64">
        <f t="shared" si="2"/>
        <v>42.243364526138215</v>
      </c>
    </row>
    <row r="189" spans="1:5" ht="15" customHeight="1" x14ac:dyDescent="0.25">
      <c r="A189" s="37" t="s">
        <v>554</v>
      </c>
      <c r="B189" s="38" t="s">
        <v>137</v>
      </c>
      <c r="C189" s="36">
        <v>313468532.29000002</v>
      </c>
      <c r="D189" s="36">
        <v>132419654.77</v>
      </c>
      <c r="E189" s="64">
        <f t="shared" si="2"/>
        <v>42.243364526138215</v>
      </c>
    </row>
    <row r="190" spans="1:5" x14ac:dyDescent="0.25">
      <c r="A190" s="60" t="s">
        <v>552</v>
      </c>
      <c r="B190" s="39" t="s">
        <v>138</v>
      </c>
      <c r="C190" s="26">
        <v>241884724.22999999</v>
      </c>
      <c r="D190" s="26">
        <v>16109529.77</v>
      </c>
      <c r="E190" s="85">
        <f t="shared" si="2"/>
        <v>6.6600029502822151</v>
      </c>
    </row>
    <row r="191" spans="1:5" ht="23.25" x14ac:dyDescent="0.25">
      <c r="A191" s="37" t="s">
        <v>551</v>
      </c>
      <c r="B191" s="38" t="s">
        <v>139</v>
      </c>
      <c r="C191" s="36">
        <v>241884724.22999999</v>
      </c>
      <c r="D191" s="36">
        <v>16109529.77</v>
      </c>
      <c r="E191" s="64">
        <f t="shared" si="2"/>
        <v>6.6600029502822151</v>
      </c>
    </row>
    <row r="192" spans="1:5" ht="34.5" x14ac:dyDescent="0.25">
      <c r="A192" s="37" t="s">
        <v>550</v>
      </c>
      <c r="B192" s="38" t="s">
        <v>140</v>
      </c>
      <c r="C192" s="36">
        <v>241884724.22999999</v>
      </c>
      <c r="D192" s="36">
        <v>16109529.77</v>
      </c>
      <c r="E192" s="64">
        <f t="shared" si="2"/>
        <v>6.6600029502822151</v>
      </c>
    </row>
    <row r="193" spans="1:5" x14ac:dyDescent="0.25">
      <c r="A193" s="60" t="s">
        <v>761</v>
      </c>
      <c r="B193" s="39" t="s">
        <v>772</v>
      </c>
      <c r="C193" s="26" t="s">
        <v>2</v>
      </c>
      <c r="D193" s="26">
        <v>273885.09000000003</v>
      </c>
      <c r="E193" s="85" t="s">
        <v>2</v>
      </c>
    </row>
    <row r="194" spans="1:5" x14ac:dyDescent="0.25">
      <c r="A194" s="37" t="s">
        <v>762</v>
      </c>
      <c r="B194" s="38" t="s">
        <v>773</v>
      </c>
      <c r="C194" s="36" t="s">
        <v>2</v>
      </c>
      <c r="D194" s="36">
        <v>273885.09000000003</v>
      </c>
      <c r="E194" s="64" t="s">
        <v>2</v>
      </c>
    </row>
    <row r="195" spans="1:5" ht="23.25" x14ac:dyDescent="0.25">
      <c r="A195" s="37" t="s">
        <v>763</v>
      </c>
      <c r="B195" s="38" t="s">
        <v>774</v>
      </c>
      <c r="C195" s="36" t="s">
        <v>2</v>
      </c>
      <c r="D195" s="36">
        <v>273885.09000000003</v>
      </c>
      <c r="E195" s="64" t="s">
        <v>2</v>
      </c>
    </row>
    <row r="196" spans="1:5" ht="36.75" customHeight="1" x14ac:dyDescent="0.25">
      <c r="A196" s="60" t="s">
        <v>549</v>
      </c>
      <c r="B196" s="39" t="s">
        <v>141</v>
      </c>
      <c r="C196" s="26" t="s">
        <v>2</v>
      </c>
      <c r="D196" s="26">
        <v>15462745.289999999</v>
      </c>
      <c r="E196" s="85" t="s">
        <v>2</v>
      </c>
    </row>
    <row r="197" spans="1:5" ht="48" customHeight="1" x14ac:dyDescent="0.25">
      <c r="A197" s="37" t="s">
        <v>548</v>
      </c>
      <c r="B197" s="38" t="s">
        <v>142</v>
      </c>
      <c r="C197" s="36" t="s">
        <v>2</v>
      </c>
      <c r="D197" s="36">
        <v>15462745.289999999</v>
      </c>
      <c r="E197" s="64" t="s">
        <v>2</v>
      </c>
    </row>
    <row r="198" spans="1:5" ht="45.75" x14ac:dyDescent="0.25">
      <c r="A198" s="37" t="s">
        <v>547</v>
      </c>
      <c r="B198" s="38" t="s">
        <v>143</v>
      </c>
      <c r="C198" s="36" t="s">
        <v>2</v>
      </c>
      <c r="D198" s="36">
        <v>15462745.289999999</v>
      </c>
      <c r="E198" s="64" t="s">
        <v>2</v>
      </c>
    </row>
    <row r="199" spans="1:5" ht="23.25" x14ac:dyDescent="0.25">
      <c r="A199" s="37" t="s">
        <v>660</v>
      </c>
      <c r="B199" s="38" t="s">
        <v>144</v>
      </c>
      <c r="C199" s="36" t="s">
        <v>2</v>
      </c>
      <c r="D199" s="36">
        <v>15462745.289999999</v>
      </c>
      <c r="E199" s="64" t="s">
        <v>2</v>
      </c>
    </row>
    <row r="200" spans="1:5" ht="23.25" x14ac:dyDescent="0.25">
      <c r="A200" s="37" t="s">
        <v>436</v>
      </c>
      <c r="B200" s="38" t="s">
        <v>145</v>
      </c>
      <c r="C200" s="36" t="s">
        <v>2</v>
      </c>
      <c r="D200" s="36">
        <v>15358880.210000001</v>
      </c>
      <c r="E200" s="64" t="s">
        <v>2</v>
      </c>
    </row>
    <row r="201" spans="1:5" ht="23.25" x14ac:dyDescent="0.25">
      <c r="A201" s="37" t="s">
        <v>437</v>
      </c>
      <c r="B201" s="38" t="s">
        <v>146</v>
      </c>
      <c r="C201" s="36" t="s">
        <v>2</v>
      </c>
      <c r="D201" s="36">
        <v>103865.08</v>
      </c>
      <c r="E201" s="64" t="s">
        <v>2</v>
      </c>
    </row>
    <row r="202" spans="1:5" ht="23.25" x14ac:dyDescent="0.25">
      <c r="A202" s="60" t="s">
        <v>661</v>
      </c>
      <c r="B202" s="39" t="s">
        <v>147</v>
      </c>
      <c r="C202" s="26" t="s">
        <v>2</v>
      </c>
      <c r="D202" s="26">
        <v>-2421790.5</v>
      </c>
      <c r="E202" s="85" t="s">
        <v>2</v>
      </c>
    </row>
    <row r="203" spans="1:5" ht="23.25" x14ac:dyDescent="0.25">
      <c r="A203" s="37" t="s">
        <v>438</v>
      </c>
      <c r="B203" s="38" t="s">
        <v>148</v>
      </c>
      <c r="C203" s="36" t="s">
        <v>2</v>
      </c>
      <c r="D203" s="36">
        <v>-2421790.5</v>
      </c>
      <c r="E203" s="64" t="s">
        <v>2</v>
      </c>
    </row>
    <row r="204" spans="1:5" ht="34.5" x14ac:dyDescent="0.25">
      <c r="A204" s="37" t="s">
        <v>439</v>
      </c>
      <c r="B204" s="38" t="s">
        <v>149</v>
      </c>
      <c r="C204" s="36" t="s">
        <v>2</v>
      </c>
      <c r="D204" s="36">
        <v>-2421790.5</v>
      </c>
      <c r="E204" s="64" t="s">
        <v>2</v>
      </c>
    </row>
  </sheetData>
  <mergeCells count="3">
    <mergeCell ref="C2:E2"/>
    <mergeCell ref="A5:E5"/>
    <mergeCell ref="A7:E7"/>
  </mergeCells>
  <pageMargins left="0.9055118110236221" right="0.9055118110236221" top="0.59055118110236227" bottom="0.39370078740157483" header="0" footer="0"/>
  <pageSetup paperSize="9" scale="59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1"/>
  <sheetViews>
    <sheetView zoomScaleNormal="100" zoomScaleSheetLayoutView="100" workbookViewId="0">
      <selection activeCell="H11" sqref="H11"/>
    </sheetView>
  </sheetViews>
  <sheetFormatPr defaultRowHeight="15" x14ac:dyDescent="0.25"/>
  <cols>
    <col min="1" max="1" width="58.85546875" style="22" customWidth="1"/>
    <col min="2" max="2" width="22" style="22" customWidth="1"/>
    <col min="3" max="3" width="17.7109375" style="1" customWidth="1"/>
    <col min="4" max="4" width="17" style="1" customWidth="1"/>
    <col min="5" max="5" width="13.5703125" style="25" customWidth="1"/>
    <col min="6" max="16384" width="9.140625" style="1"/>
  </cols>
  <sheetData>
    <row r="1" spans="1:5" ht="7.5" customHeight="1" x14ac:dyDescent="0.25">
      <c r="A1" s="19"/>
      <c r="B1" s="20"/>
      <c r="C1" s="4"/>
      <c r="D1" s="4"/>
      <c r="E1" s="23"/>
    </row>
    <row r="2" spans="1:5" ht="14.1" customHeight="1" x14ac:dyDescent="0.25">
      <c r="A2" s="94" t="s">
        <v>150</v>
      </c>
      <c r="B2" s="94"/>
      <c r="C2" s="94"/>
      <c r="D2" s="94"/>
      <c r="E2" s="94"/>
    </row>
    <row r="3" spans="1:5" ht="12.95" customHeight="1" x14ac:dyDescent="0.25">
      <c r="A3" s="21"/>
      <c r="B3" s="21"/>
      <c r="C3" s="15"/>
      <c r="D3" s="16"/>
      <c r="E3" s="23"/>
    </row>
    <row r="4" spans="1:5" ht="38.25" x14ac:dyDescent="0.25">
      <c r="A4" s="40" t="s">
        <v>441</v>
      </c>
      <c r="B4" s="40" t="s">
        <v>514</v>
      </c>
      <c r="C4" s="17" t="s">
        <v>515</v>
      </c>
      <c r="D4" s="18" t="s">
        <v>516</v>
      </c>
      <c r="E4" s="10" t="s">
        <v>440</v>
      </c>
    </row>
    <row r="5" spans="1:5" x14ac:dyDescent="0.25">
      <c r="A5" s="61" t="s">
        <v>716</v>
      </c>
      <c r="B5" s="65" t="s">
        <v>1</v>
      </c>
      <c r="C5" s="71">
        <v>3883822872.73</v>
      </c>
      <c r="D5" s="66">
        <v>2196516798.79</v>
      </c>
      <c r="E5" s="76">
        <f>D5*100/C5</f>
        <v>56.555534862639959</v>
      </c>
    </row>
    <row r="6" spans="1:5" ht="17.25" customHeight="1" x14ac:dyDescent="0.25">
      <c r="A6" s="86" t="s">
        <v>3</v>
      </c>
      <c r="B6" s="67"/>
      <c r="C6" s="72"/>
      <c r="D6" s="67"/>
      <c r="E6" s="77"/>
    </row>
    <row r="7" spans="1:5" ht="18.75" customHeight="1" x14ac:dyDescent="0.25">
      <c r="A7" s="87" t="s">
        <v>449</v>
      </c>
      <c r="B7" s="67" t="s">
        <v>151</v>
      </c>
      <c r="C7" s="73">
        <v>189627226.47</v>
      </c>
      <c r="D7" s="62">
        <v>132610827.05</v>
      </c>
      <c r="E7" s="78">
        <f t="shared" ref="E7:E70" si="0">D7*100/C7</f>
        <v>69.932377074016699</v>
      </c>
    </row>
    <row r="8" spans="1:5" ht="23.25" x14ac:dyDescent="0.25">
      <c r="A8" s="87" t="s">
        <v>450</v>
      </c>
      <c r="B8" s="67" t="s">
        <v>152</v>
      </c>
      <c r="C8" s="73">
        <v>3675000</v>
      </c>
      <c r="D8" s="62">
        <v>3014234.21</v>
      </c>
      <c r="E8" s="78">
        <f t="shared" si="0"/>
        <v>82.019978503401362</v>
      </c>
    </row>
    <row r="9" spans="1:5" ht="45.75" x14ac:dyDescent="0.25">
      <c r="A9" s="87" t="s">
        <v>451</v>
      </c>
      <c r="B9" s="67" t="s">
        <v>153</v>
      </c>
      <c r="C9" s="73">
        <v>3675000</v>
      </c>
      <c r="D9" s="62">
        <v>3014234.21</v>
      </c>
      <c r="E9" s="78">
        <f t="shared" si="0"/>
        <v>82.019978503401362</v>
      </c>
    </row>
    <row r="10" spans="1:5" ht="23.25" x14ac:dyDescent="0.25">
      <c r="A10" s="87" t="s">
        <v>452</v>
      </c>
      <c r="B10" s="67" t="s">
        <v>154</v>
      </c>
      <c r="C10" s="73">
        <v>3675000</v>
      </c>
      <c r="D10" s="62">
        <v>3014234.21</v>
      </c>
      <c r="E10" s="78">
        <f t="shared" si="0"/>
        <v>82.019978503401362</v>
      </c>
    </row>
    <row r="11" spans="1:5" x14ac:dyDescent="0.25">
      <c r="A11" s="87" t="s">
        <v>453</v>
      </c>
      <c r="B11" s="67" t="s">
        <v>155</v>
      </c>
      <c r="C11" s="73">
        <v>2823240</v>
      </c>
      <c r="D11" s="62">
        <v>2373467.52</v>
      </c>
      <c r="E11" s="78">
        <f t="shared" si="0"/>
        <v>84.06892506481914</v>
      </c>
    </row>
    <row r="12" spans="1:5" ht="34.5" x14ac:dyDescent="0.25">
      <c r="A12" s="87" t="s">
        <v>454</v>
      </c>
      <c r="B12" s="67" t="s">
        <v>156</v>
      </c>
      <c r="C12" s="73">
        <v>851760</v>
      </c>
      <c r="D12" s="62">
        <v>640766.68999999994</v>
      </c>
      <c r="E12" s="78">
        <f t="shared" si="0"/>
        <v>75.228549121818347</v>
      </c>
    </row>
    <row r="13" spans="1:5" ht="34.5" x14ac:dyDescent="0.25">
      <c r="A13" s="87" t="s">
        <v>455</v>
      </c>
      <c r="B13" s="67" t="s">
        <v>157</v>
      </c>
      <c r="C13" s="73">
        <v>7412713.6600000001</v>
      </c>
      <c r="D13" s="62">
        <v>5523005.3399999999</v>
      </c>
      <c r="E13" s="78">
        <f t="shared" si="0"/>
        <v>74.507199297375806</v>
      </c>
    </row>
    <row r="14" spans="1:5" ht="45.75" x14ac:dyDescent="0.25">
      <c r="A14" s="87" t="s">
        <v>451</v>
      </c>
      <c r="B14" s="67" t="s">
        <v>158</v>
      </c>
      <c r="C14" s="73">
        <v>7114069.6600000001</v>
      </c>
      <c r="D14" s="62">
        <v>5323926</v>
      </c>
      <c r="E14" s="78">
        <f t="shared" si="0"/>
        <v>74.836573922443151</v>
      </c>
    </row>
    <row r="15" spans="1:5" ht="23.25" x14ac:dyDescent="0.25">
      <c r="A15" s="87" t="s">
        <v>452</v>
      </c>
      <c r="B15" s="67" t="s">
        <v>159</v>
      </c>
      <c r="C15" s="73">
        <v>7114069.6600000001</v>
      </c>
      <c r="D15" s="62">
        <v>5323926</v>
      </c>
      <c r="E15" s="78">
        <f t="shared" si="0"/>
        <v>74.836573922443151</v>
      </c>
    </row>
    <row r="16" spans="1:5" x14ac:dyDescent="0.25">
      <c r="A16" s="87" t="s">
        <v>453</v>
      </c>
      <c r="B16" s="67" t="s">
        <v>160</v>
      </c>
      <c r="C16" s="73">
        <v>4831930.1399999997</v>
      </c>
      <c r="D16" s="62">
        <v>3827953.49</v>
      </c>
      <c r="E16" s="78">
        <f t="shared" si="0"/>
        <v>79.222037138144557</v>
      </c>
    </row>
    <row r="17" spans="1:5" ht="25.5" customHeight="1" x14ac:dyDescent="0.25">
      <c r="A17" s="87" t="s">
        <v>456</v>
      </c>
      <c r="B17" s="67" t="s">
        <v>161</v>
      </c>
      <c r="C17" s="73">
        <v>17438</v>
      </c>
      <c r="D17" s="62">
        <v>10538</v>
      </c>
      <c r="E17" s="78">
        <f t="shared" si="0"/>
        <v>60.431242114921439</v>
      </c>
    </row>
    <row r="18" spans="1:5" ht="25.5" customHeight="1" x14ac:dyDescent="0.25">
      <c r="A18" s="87" t="s">
        <v>662</v>
      </c>
      <c r="B18" s="67" t="s">
        <v>162</v>
      </c>
      <c r="C18" s="73">
        <v>666918</v>
      </c>
      <c r="D18" s="62">
        <v>427140</v>
      </c>
      <c r="E18" s="78">
        <f t="shared" si="0"/>
        <v>64.046854335915356</v>
      </c>
    </row>
    <row r="19" spans="1:5" ht="34.5" x14ac:dyDescent="0.25">
      <c r="A19" s="87" t="s">
        <v>454</v>
      </c>
      <c r="B19" s="67" t="s">
        <v>163</v>
      </c>
      <c r="C19" s="73">
        <v>1597783.52</v>
      </c>
      <c r="D19" s="62">
        <v>1058294.51</v>
      </c>
      <c r="E19" s="78">
        <f t="shared" si="0"/>
        <v>66.235162445535806</v>
      </c>
    </row>
    <row r="20" spans="1:5" ht="26.25" customHeight="1" x14ac:dyDescent="0.25">
      <c r="A20" s="87" t="s">
        <v>459</v>
      </c>
      <c r="B20" s="67" t="s">
        <v>164</v>
      </c>
      <c r="C20" s="73">
        <v>298144</v>
      </c>
      <c r="D20" s="62">
        <v>199079.34</v>
      </c>
      <c r="E20" s="78">
        <f t="shared" si="0"/>
        <v>66.772881560588175</v>
      </c>
    </row>
    <row r="21" spans="1:5" ht="25.5" customHeight="1" x14ac:dyDescent="0.25">
      <c r="A21" s="87" t="s">
        <v>457</v>
      </c>
      <c r="B21" s="67" t="s">
        <v>165</v>
      </c>
      <c r="C21" s="73">
        <v>298144</v>
      </c>
      <c r="D21" s="62">
        <v>199079.34</v>
      </c>
      <c r="E21" s="78">
        <f t="shared" si="0"/>
        <v>66.772881560588175</v>
      </c>
    </row>
    <row r="22" spans="1:5" x14ac:dyDescent="0.25">
      <c r="A22" s="87" t="s">
        <v>458</v>
      </c>
      <c r="B22" s="67" t="s">
        <v>166</v>
      </c>
      <c r="C22" s="73">
        <v>298144</v>
      </c>
      <c r="D22" s="62">
        <v>199079.34</v>
      </c>
      <c r="E22" s="78">
        <f t="shared" si="0"/>
        <v>66.772881560588175</v>
      </c>
    </row>
    <row r="23" spans="1:5" x14ac:dyDescent="0.25">
      <c r="A23" s="87" t="s">
        <v>478</v>
      </c>
      <c r="B23" s="67" t="s">
        <v>672</v>
      </c>
      <c r="C23" s="73">
        <v>500</v>
      </c>
      <c r="D23" s="62" t="s">
        <v>2</v>
      </c>
      <c r="E23" s="78" t="s">
        <v>2</v>
      </c>
    </row>
    <row r="24" spans="1:5" x14ac:dyDescent="0.25">
      <c r="A24" s="87" t="s">
        <v>484</v>
      </c>
      <c r="B24" s="67" t="s">
        <v>673</v>
      </c>
      <c r="C24" s="73">
        <v>500</v>
      </c>
      <c r="D24" s="62" t="s">
        <v>2</v>
      </c>
      <c r="E24" s="78" t="s">
        <v>2</v>
      </c>
    </row>
    <row r="25" spans="1:5" x14ac:dyDescent="0.25">
      <c r="A25" s="87" t="s">
        <v>481</v>
      </c>
      <c r="B25" s="67" t="s">
        <v>674</v>
      </c>
      <c r="C25" s="73">
        <v>500</v>
      </c>
      <c r="D25" s="62" t="s">
        <v>2</v>
      </c>
      <c r="E25" s="78" t="s">
        <v>2</v>
      </c>
    </row>
    <row r="26" spans="1:5" ht="34.5" x14ac:dyDescent="0.25">
      <c r="A26" s="87" t="s">
        <v>745</v>
      </c>
      <c r="B26" s="67" t="s">
        <v>167</v>
      </c>
      <c r="C26" s="73">
        <v>84705508.280000001</v>
      </c>
      <c r="D26" s="62">
        <v>58384230.149999999</v>
      </c>
      <c r="E26" s="78">
        <f t="shared" si="0"/>
        <v>68.926131647787102</v>
      </c>
    </row>
    <row r="27" spans="1:5" ht="48" customHeight="1" x14ac:dyDescent="0.25">
      <c r="A27" s="87" t="s">
        <v>451</v>
      </c>
      <c r="B27" s="67" t="s">
        <v>168</v>
      </c>
      <c r="C27" s="73">
        <v>75981145.790000007</v>
      </c>
      <c r="D27" s="62">
        <v>53756035.109999999</v>
      </c>
      <c r="E27" s="78">
        <f t="shared" si="0"/>
        <v>70.749176721516235</v>
      </c>
    </row>
    <row r="28" spans="1:5" ht="23.25" x14ac:dyDescent="0.25">
      <c r="A28" s="87" t="s">
        <v>452</v>
      </c>
      <c r="B28" s="67" t="s">
        <v>169</v>
      </c>
      <c r="C28" s="73">
        <v>75981145.790000007</v>
      </c>
      <c r="D28" s="62">
        <v>53756035.109999999</v>
      </c>
      <c r="E28" s="78">
        <f t="shared" si="0"/>
        <v>70.749176721516235</v>
      </c>
    </row>
    <row r="29" spans="1:5" x14ac:dyDescent="0.25">
      <c r="A29" s="87" t="s">
        <v>453</v>
      </c>
      <c r="B29" s="67" t="s">
        <v>170</v>
      </c>
      <c r="C29" s="73">
        <v>58725996.530000001</v>
      </c>
      <c r="D29" s="62">
        <v>41602029.289999999</v>
      </c>
      <c r="E29" s="78">
        <f t="shared" si="0"/>
        <v>70.840908197696962</v>
      </c>
    </row>
    <row r="30" spans="1:5" ht="24.75" customHeight="1" x14ac:dyDescent="0.25">
      <c r="A30" s="87" t="s">
        <v>456</v>
      </c>
      <c r="B30" s="67" t="s">
        <v>171</v>
      </c>
      <c r="C30" s="73">
        <v>445000</v>
      </c>
      <c r="D30" s="62">
        <v>422874.3</v>
      </c>
      <c r="E30" s="78">
        <f t="shared" si="0"/>
        <v>95.027932584269664</v>
      </c>
    </row>
    <row r="31" spans="1:5" ht="37.5" customHeight="1" x14ac:dyDescent="0.25">
      <c r="A31" s="87" t="s">
        <v>454</v>
      </c>
      <c r="B31" s="67" t="s">
        <v>172</v>
      </c>
      <c r="C31" s="73">
        <v>16810149.260000002</v>
      </c>
      <c r="D31" s="62">
        <v>11731131.52</v>
      </c>
      <c r="E31" s="78">
        <f t="shared" si="0"/>
        <v>69.786004505708945</v>
      </c>
    </row>
    <row r="32" spans="1:5" ht="23.25" x14ac:dyDescent="0.25">
      <c r="A32" s="87" t="s">
        <v>459</v>
      </c>
      <c r="B32" s="67" t="s">
        <v>173</v>
      </c>
      <c r="C32" s="73">
        <v>8287920.04</v>
      </c>
      <c r="D32" s="62">
        <v>4228077.18</v>
      </c>
      <c r="E32" s="78">
        <f t="shared" si="0"/>
        <v>51.014936915342155</v>
      </c>
    </row>
    <row r="33" spans="1:5" ht="23.25" x14ac:dyDescent="0.25">
      <c r="A33" s="87" t="s">
        <v>457</v>
      </c>
      <c r="B33" s="67" t="s">
        <v>174</v>
      </c>
      <c r="C33" s="73">
        <v>8287920.04</v>
      </c>
      <c r="D33" s="62">
        <v>4228077.18</v>
      </c>
      <c r="E33" s="78">
        <f t="shared" si="0"/>
        <v>51.014936915342155</v>
      </c>
    </row>
    <row r="34" spans="1:5" x14ac:dyDescent="0.25">
      <c r="A34" s="87" t="s">
        <v>458</v>
      </c>
      <c r="B34" s="67" t="s">
        <v>175</v>
      </c>
      <c r="C34" s="73">
        <v>4847635.04</v>
      </c>
      <c r="D34" s="62">
        <v>2058154.9</v>
      </c>
      <c r="E34" s="78">
        <f t="shared" si="0"/>
        <v>42.456886358342686</v>
      </c>
    </row>
    <row r="35" spans="1:5" x14ac:dyDescent="0.25">
      <c r="A35" s="87" t="s">
        <v>485</v>
      </c>
      <c r="B35" s="67" t="s">
        <v>176</v>
      </c>
      <c r="C35" s="73">
        <v>3440285</v>
      </c>
      <c r="D35" s="62">
        <v>2169922.2799999998</v>
      </c>
      <c r="E35" s="78">
        <f t="shared" si="0"/>
        <v>63.073910446372892</v>
      </c>
    </row>
    <row r="36" spans="1:5" x14ac:dyDescent="0.25">
      <c r="A36" s="87" t="s">
        <v>478</v>
      </c>
      <c r="B36" s="67" t="s">
        <v>177</v>
      </c>
      <c r="C36" s="73">
        <v>436442.45</v>
      </c>
      <c r="D36" s="62">
        <v>400117.86</v>
      </c>
      <c r="E36" s="78">
        <f t="shared" si="0"/>
        <v>91.67711802552661</v>
      </c>
    </row>
    <row r="37" spans="1:5" x14ac:dyDescent="0.25">
      <c r="A37" s="87" t="s">
        <v>484</v>
      </c>
      <c r="B37" s="67" t="s">
        <v>178</v>
      </c>
      <c r="C37" s="73">
        <v>436442.45</v>
      </c>
      <c r="D37" s="62">
        <v>400117.86</v>
      </c>
      <c r="E37" s="78">
        <f t="shared" si="0"/>
        <v>91.67711802552661</v>
      </c>
    </row>
    <row r="38" spans="1:5" x14ac:dyDescent="0.25">
      <c r="A38" s="87" t="s">
        <v>483</v>
      </c>
      <c r="B38" s="67" t="s">
        <v>179</v>
      </c>
      <c r="C38" s="73">
        <v>433833</v>
      </c>
      <c r="D38" s="62">
        <v>397594</v>
      </c>
      <c r="E38" s="78">
        <f t="shared" si="0"/>
        <v>91.646785744745102</v>
      </c>
    </row>
    <row r="39" spans="1:5" x14ac:dyDescent="0.25">
      <c r="A39" s="87" t="s">
        <v>481</v>
      </c>
      <c r="B39" s="67" t="s">
        <v>180</v>
      </c>
      <c r="C39" s="73">
        <v>2609.4499999999998</v>
      </c>
      <c r="D39" s="62">
        <v>2523.86</v>
      </c>
      <c r="E39" s="78">
        <f t="shared" si="0"/>
        <v>96.719998467109932</v>
      </c>
    </row>
    <row r="40" spans="1:5" x14ac:dyDescent="0.25">
      <c r="A40" s="87" t="s">
        <v>513</v>
      </c>
      <c r="B40" s="67" t="s">
        <v>181</v>
      </c>
      <c r="C40" s="73">
        <v>35900</v>
      </c>
      <c r="D40" s="62">
        <v>9261.5</v>
      </c>
      <c r="E40" s="78">
        <f t="shared" si="0"/>
        <v>25.798050139275766</v>
      </c>
    </row>
    <row r="41" spans="1:5" ht="23.25" x14ac:dyDescent="0.25">
      <c r="A41" s="87" t="s">
        <v>459</v>
      </c>
      <c r="B41" s="67" t="s">
        <v>182</v>
      </c>
      <c r="C41" s="73">
        <v>35900</v>
      </c>
      <c r="D41" s="62">
        <v>9261.5</v>
      </c>
      <c r="E41" s="78">
        <f t="shared" si="0"/>
        <v>25.798050139275766</v>
      </c>
    </row>
    <row r="42" spans="1:5" ht="25.5" customHeight="1" x14ac:dyDescent="0.25">
      <c r="A42" s="87" t="s">
        <v>457</v>
      </c>
      <c r="B42" s="67" t="s">
        <v>183</v>
      </c>
      <c r="C42" s="73">
        <v>35900</v>
      </c>
      <c r="D42" s="62">
        <v>9261.5</v>
      </c>
      <c r="E42" s="78">
        <f t="shared" si="0"/>
        <v>25.798050139275766</v>
      </c>
    </row>
    <row r="43" spans="1:5" x14ac:dyDescent="0.25">
      <c r="A43" s="87" t="s">
        <v>458</v>
      </c>
      <c r="B43" s="67" t="s">
        <v>184</v>
      </c>
      <c r="C43" s="73">
        <v>35900</v>
      </c>
      <c r="D43" s="62">
        <v>9261.5</v>
      </c>
      <c r="E43" s="78">
        <f t="shared" si="0"/>
        <v>25.798050139275766</v>
      </c>
    </row>
    <row r="44" spans="1:5" ht="24" customHeight="1" x14ac:dyDescent="0.25">
      <c r="A44" s="87" t="s">
        <v>512</v>
      </c>
      <c r="B44" s="67" t="s">
        <v>185</v>
      </c>
      <c r="C44" s="73">
        <v>9707940.0399999991</v>
      </c>
      <c r="D44" s="62">
        <v>7106988.25</v>
      </c>
      <c r="E44" s="78">
        <f t="shared" si="0"/>
        <v>73.20799490640448</v>
      </c>
    </row>
    <row r="45" spans="1:5" ht="45.75" x14ac:dyDescent="0.25">
      <c r="A45" s="87" t="s">
        <v>451</v>
      </c>
      <c r="B45" s="67" t="s">
        <v>186</v>
      </c>
      <c r="C45" s="73">
        <v>9390540.0399999991</v>
      </c>
      <c r="D45" s="62">
        <v>6974336.4500000002</v>
      </c>
      <c r="E45" s="78">
        <f t="shared" si="0"/>
        <v>74.269812175786228</v>
      </c>
    </row>
    <row r="46" spans="1:5" ht="23.25" x14ac:dyDescent="0.25">
      <c r="A46" s="87" t="s">
        <v>452</v>
      </c>
      <c r="B46" s="67" t="s">
        <v>187</v>
      </c>
      <c r="C46" s="73">
        <v>9390540.0399999991</v>
      </c>
      <c r="D46" s="62">
        <v>6974336.4500000002</v>
      </c>
      <c r="E46" s="78">
        <f t="shared" si="0"/>
        <v>74.269812175786228</v>
      </c>
    </row>
    <row r="47" spans="1:5" x14ac:dyDescent="0.25">
      <c r="A47" s="87" t="s">
        <v>453</v>
      </c>
      <c r="B47" s="67" t="s">
        <v>188</v>
      </c>
      <c r="C47" s="73">
        <v>7216823</v>
      </c>
      <c r="D47" s="62">
        <v>5468850.5300000003</v>
      </c>
      <c r="E47" s="78">
        <f t="shared" si="0"/>
        <v>75.779197161964476</v>
      </c>
    </row>
    <row r="48" spans="1:5" ht="34.5" x14ac:dyDescent="0.25">
      <c r="A48" s="87" t="s">
        <v>454</v>
      </c>
      <c r="B48" s="67" t="s">
        <v>189</v>
      </c>
      <c r="C48" s="73">
        <v>2173717.04</v>
      </c>
      <c r="D48" s="62">
        <v>1505485.92</v>
      </c>
      <c r="E48" s="78">
        <f t="shared" si="0"/>
        <v>69.258596785899968</v>
      </c>
    </row>
    <row r="49" spans="1:5" ht="23.25" x14ac:dyDescent="0.25">
      <c r="A49" s="87" t="s">
        <v>459</v>
      </c>
      <c r="B49" s="67" t="s">
        <v>190</v>
      </c>
      <c r="C49" s="73">
        <v>317400</v>
      </c>
      <c r="D49" s="62">
        <v>132651.79999999999</v>
      </c>
      <c r="E49" s="78">
        <f t="shared" si="0"/>
        <v>41.793257718966601</v>
      </c>
    </row>
    <row r="50" spans="1:5" ht="23.25" x14ac:dyDescent="0.25">
      <c r="A50" s="87" t="s">
        <v>457</v>
      </c>
      <c r="B50" s="67" t="s">
        <v>191</v>
      </c>
      <c r="C50" s="73">
        <v>317400</v>
      </c>
      <c r="D50" s="62">
        <v>132651.79999999999</v>
      </c>
      <c r="E50" s="78">
        <f t="shared" si="0"/>
        <v>41.793257718966601</v>
      </c>
    </row>
    <row r="51" spans="1:5" x14ac:dyDescent="0.25">
      <c r="A51" s="87" t="s">
        <v>458</v>
      </c>
      <c r="B51" s="67" t="s">
        <v>192</v>
      </c>
      <c r="C51" s="73">
        <v>317400</v>
      </c>
      <c r="D51" s="62">
        <v>132651.79999999999</v>
      </c>
      <c r="E51" s="78">
        <f t="shared" si="0"/>
        <v>41.793257718966601</v>
      </c>
    </row>
    <row r="52" spans="1:5" x14ac:dyDescent="0.25">
      <c r="A52" s="87" t="s">
        <v>511</v>
      </c>
      <c r="B52" s="67" t="s">
        <v>193</v>
      </c>
      <c r="C52" s="73">
        <v>57786</v>
      </c>
      <c r="D52" s="62" t="s">
        <v>2</v>
      </c>
      <c r="E52" s="78" t="s">
        <v>2</v>
      </c>
    </row>
    <row r="53" spans="1:5" x14ac:dyDescent="0.25">
      <c r="A53" s="87" t="s">
        <v>478</v>
      </c>
      <c r="B53" s="67" t="s">
        <v>194</v>
      </c>
      <c r="C53" s="73">
        <v>57786</v>
      </c>
      <c r="D53" s="62" t="s">
        <v>2</v>
      </c>
      <c r="E53" s="78" t="s">
        <v>2</v>
      </c>
    </row>
    <row r="54" spans="1:5" x14ac:dyDescent="0.25">
      <c r="A54" s="87" t="s">
        <v>509</v>
      </c>
      <c r="B54" s="67" t="s">
        <v>195</v>
      </c>
      <c r="C54" s="73">
        <v>57786</v>
      </c>
      <c r="D54" s="62" t="s">
        <v>2</v>
      </c>
      <c r="E54" s="78" t="s">
        <v>2</v>
      </c>
    </row>
    <row r="55" spans="1:5" x14ac:dyDescent="0.25">
      <c r="A55" s="87" t="s">
        <v>510</v>
      </c>
      <c r="B55" s="67" t="s">
        <v>196</v>
      </c>
      <c r="C55" s="73">
        <v>84032378.489999995</v>
      </c>
      <c r="D55" s="62">
        <v>58573107.600000001</v>
      </c>
      <c r="E55" s="78">
        <f t="shared" si="0"/>
        <v>69.703022397456365</v>
      </c>
    </row>
    <row r="56" spans="1:5" ht="45.75" x14ac:dyDescent="0.25">
      <c r="A56" s="87" t="s">
        <v>451</v>
      </c>
      <c r="B56" s="67" t="s">
        <v>197</v>
      </c>
      <c r="C56" s="73">
        <v>47631000.560000002</v>
      </c>
      <c r="D56" s="62">
        <v>34690723.350000001</v>
      </c>
      <c r="E56" s="78">
        <f t="shared" si="0"/>
        <v>72.832237286933861</v>
      </c>
    </row>
    <row r="57" spans="1:5" x14ac:dyDescent="0.25">
      <c r="A57" s="87" t="s">
        <v>488</v>
      </c>
      <c r="B57" s="67" t="s">
        <v>198</v>
      </c>
      <c r="C57" s="73">
        <v>45054266.719999999</v>
      </c>
      <c r="D57" s="62">
        <v>32354693.030000001</v>
      </c>
      <c r="E57" s="78">
        <f t="shared" si="0"/>
        <v>71.812716942161344</v>
      </c>
    </row>
    <row r="58" spans="1:5" x14ac:dyDescent="0.25">
      <c r="A58" s="87" t="s">
        <v>487</v>
      </c>
      <c r="B58" s="67" t="s">
        <v>199</v>
      </c>
      <c r="C58" s="73">
        <v>34588780.939999998</v>
      </c>
      <c r="D58" s="62">
        <v>25072917.309999999</v>
      </c>
      <c r="E58" s="78">
        <f t="shared" si="0"/>
        <v>72.488583374745559</v>
      </c>
    </row>
    <row r="59" spans="1:5" ht="23.25" x14ac:dyDescent="0.25">
      <c r="A59" s="87" t="s">
        <v>593</v>
      </c>
      <c r="B59" s="67" t="s">
        <v>675</v>
      </c>
      <c r="C59" s="73">
        <v>1100</v>
      </c>
      <c r="D59" s="62">
        <v>1100</v>
      </c>
      <c r="E59" s="78">
        <f t="shared" si="0"/>
        <v>100</v>
      </c>
    </row>
    <row r="60" spans="1:5" ht="23.25" x14ac:dyDescent="0.25">
      <c r="A60" s="87" t="s">
        <v>486</v>
      </c>
      <c r="B60" s="67" t="s">
        <v>200</v>
      </c>
      <c r="C60" s="73">
        <v>10464385.779999999</v>
      </c>
      <c r="D60" s="62">
        <v>7280675.7199999997</v>
      </c>
      <c r="E60" s="78">
        <f t="shared" si="0"/>
        <v>69.575757938083214</v>
      </c>
    </row>
    <row r="61" spans="1:5" ht="23.25" x14ac:dyDescent="0.25">
      <c r="A61" s="87" t="s">
        <v>452</v>
      </c>
      <c r="B61" s="67" t="s">
        <v>676</v>
      </c>
      <c r="C61" s="73">
        <v>2576733.84</v>
      </c>
      <c r="D61" s="62">
        <v>2336030.3199999998</v>
      </c>
      <c r="E61" s="78">
        <f t="shared" si="0"/>
        <v>90.658580398819922</v>
      </c>
    </row>
    <row r="62" spans="1:5" x14ac:dyDescent="0.25">
      <c r="A62" s="87" t="s">
        <v>453</v>
      </c>
      <c r="B62" s="67" t="s">
        <v>677</v>
      </c>
      <c r="C62" s="73">
        <v>1968228.33</v>
      </c>
      <c r="D62" s="62">
        <v>1783356.22</v>
      </c>
      <c r="E62" s="78">
        <f t="shared" si="0"/>
        <v>90.607181738919479</v>
      </c>
    </row>
    <row r="63" spans="1:5" ht="23.25" x14ac:dyDescent="0.25">
      <c r="A63" s="87" t="s">
        <v>456</v>
      </c>
      <c r="B63" s="67" t="s">
        <v>777</v>
      </c>
      <c r="C63" s="73">
        <v>14100</v>
      </c>
      <c r="D63" s="62">
        <v>14100</v>
      </c>
      <c r="E63" s="78">
        <f t="shared" si="0"/>
        <v>100</v>
      </c>
    </row>
    <row r="64" spans="1:5" ht="34.5" x14ac:dyDescent="0.25">
      <c r="A64" s="87" t="s">
        <v>454</v>
      </c>
      <c r="B64" s="67" t="s">
        <v>678</v>
      </c>
      <c r="C64" s="73">
        <v>594405.51</v>
      </c>
      <c r="D64" s="62">
        <v>538574.1</v>
      </c>
      <c r="E64" s="78">
        <f t="shared" si="0"/>
        <v>90.607184983867327</v>
      </c>
    </row>
    <row r="65" spans="1:5" ht="23.25" x14ac:dyDescent="0.25">
      <c r="A65" s="87" t="s">
        <v>459</v>
      </c>
      <c r="B65" s="67" t="s">
        <v>201</v>
      </c>
      <c r="C65" s="73">
        <v>4283168.6500000004</v>
      </c>
      <c r="D65" s="62">
        <v>2853551.84</v>
      </c>
      <c r="E65" s="78">
        <f t="shared" si="0"/>
        <v>66.622448779830322</v>
      </c>
    </row>
    <row r="66" spans="1:5" ht="23.25" x14ac:dyDescent="0.25">
      <c r="A66" s="87" t="s">
        <v>457</v>
      </c>
      <c r="B66" s="67" t="s">
        <v>202</v>
      </c>
      <c r="C66" s="73">
        <v>4283168.6500000004</v>
      </c>
      <c r="D66" s="62">
        <v>2853551.84</v>
      </c>
      <c r="E66" s="78">
        <f t="shared" si="0"/>
        <v>66.622448779830322</v>
      </c>
    </row>
    <row r="67" spans="1:5" x14ac:dyDescent="0.25">
      <c r="A67" s="87" t="s">
        <v>458</v>
      </c>
      <c r="B67" s="67" t="s">
        <v>203</v>
      </c>
      <c r="C67" s="73">
        <v>3106168.65</v>
      </c>
      <c r="D67" s="62">
        <v>1854099.9</v>
      </c>
      <c r="E67" s="78">
        <f t="shared" si="0"/>
        <v>59.690896049704193</v>
      </c>
    </row>
    <row r="68" spans="1:5" x14ac:dyDescent="0.25">
      <c r="A68" s="87" t="s">
        <v>485</v>
      </c>
      <c r="B68" s="67" t="s">
        <v>204</v>
      </c>
      <c r="C68" s="73">
        <v>1177000</v>
      </c>
      <c r="D68" s="62">
        <v>999451.94</v>
      </c>
      <c r="E68" s="78">
        <f t="shared" si="0"/>
        <v>84.915203058623618</v>
      </c>
    </row>
    <row r="69" spans="1:5" ht="23.25" x14ac:dyDescent="0.25">
      <c r="A69" s="87" t="s">
        <v>468</v>
      </c>
      <c r="B69" s="67" t="s">
        <v>205</v>
      </c>
      <c r="C69" s="73">
        <v>23008323.969999999</v>
      </c>
      <c r="D69" s="62">
        <v>15958084.59</v>
      </c>
      <c r="E69" s="78">
        <f t="shared" si="0"/>
        <v>69.357875049079468</v>
      </c>
    </row>
    <row r="70" spans="1:5" x14ac:dyDescent="0.25">
      <c r="A70" s="87" t="s">
        <v>474</v>
      </c>
      <c r="B70" s="67" t="s">
        <v>206</v>
      </c>
      <c r="C70" s="73">
        <v>20367148.510000002</v>
      </c>
      <c r="D70" s="62">
        <v>14353042.130000001</v>
      </c>
      <c r="E70" s="78">
        <f t="shared" si="0"/>
        <v>70.471534701840298</v>
      </c>
    </row>
    <row r="71" spans="1:5" ht="34.5" x14ac:dyDescent="0.25">
      <c r="A71" s="87" t="s">
        <v>480</v>
      </c>
      <c r="B71" s="67" t="s">
        <v>207</v>
      </c>
      <c r="C71" s="73">
        <v>13411657.23</v>
      </c>
      <c r="D71" s="62">
        <v>9795898.6300000008</v>
      </c>
      <c r="E71" s="78">
        <f t="shared" ref="E71:E134" si="1">D71*100/C71</f>
        <v>73.040180359575146</v>
      </c>
    </row>
    <row r="72" spans="1:5" x14ac:dyDescent="0.25">
      <c r="A72" s="87" t="s">
        <v>479</v>
      </c>
      <c r="B72" s="67" t="s">
        <v>208</v>
      </c>
      <c r="C72" s="73">
        <v>6955491.2800000003</v>
      </c>
      <c r="D72" s="62">
        <v>4557143.5</v>
      </c>
      <c r="E72" s="78">
        <f t="shared" si="1"/>
        <v>65.51864299080826</v>
      </c>
    </row>
    <row r="73" spans="1:5" x14ac:dyDescent="0.25">
      <c r="A73" s="87" t="s">
        <v>467</v>
      </c>
      <c r="B73" s="67" t="s">
        <v>679</v>
      </c>
      <c r="C73" s="73">
        <v>2641175.46</v>
      </c>
      <c r="D73" s="62">
        <v>1605042.46</v>
      </c>
      <c r="E73" s="78">
        <f t="shared" si="1"/>
        <v>60.77000503404647</v>
      </c>
    </row>
    <row r="74" spans="1:5" x14ac:dyDescent="0.25">
      <c r="A74" s="87" t="s">
        <v>466</v>
      </c>
      <c r="B74" s="67" t="s">
        <v>680</v>
      </c>
      <c r="C74" s="73">
        <v>2641175.46</v>
      </c>
      <c r="D74" s="62">
        <v>1605042.46</v>
      </c>
      <c r="E74" s="78">
        <f t="shared" si="1"/>
        <v>60.77000503404647</v>
      </c>
    </row>
    <row r="75" spans="1:5" x14ac:dyDescent="0.25">
      <c r="A75" s="87" t="s">
        <v>478</v>
      </c>
      <c r="B75" s="67" t="s">
        <v>209</v>
      </c>
      <c r="C75" s="73">
        <v>9109885.3100000005</v>
      </c>
      <c r="D75" s="62">
        <v>5070747.82</v>
      </c>
      <c r="E75" s="78">
        <f t="shared" si="1"/>
        <v>55.66203796697414</v>
      </c>
    </row>
    <row r="76" spans="1:5" ht="38.25" customHeight="1" x14ac:dyDescent="0.25">
      <c r="A76" s="87" t="s">
        <v>477</v>
      </c>
      <c r="B76" s="67" t="s">
        <v>210</v>
      </c>
      <c r="C76" s="73">
        <v>1520000</v>
      </c>
      <c r="D76" s="62">
        <v>1366151.29</v>
      </c>
      <c r="E76" s="78">
        <f t="shared" si="1"/>
        <v>89.878374342105261</v>
      </c>
    </row>
    <row r="77" spans="1:5" ht="34.5" x14ac:dyDescent="0.25">
      <c r="A77" s="87" t="s">
        <v>496</v>
      </c>
      <c r="B77" s="67" t="s">
        <v>211</v>
      </c>
      <c r="C77" s="73">
        <v>1520000</v>
      </c>
      <c r="D77" s="62">
        <v>1366151.29</v>
      </c>
      <c r="E77" s="78">
        <f t="shared" si="1"/>
        <v>89.878374342105261</v>
      </c>
    </row>
    <row r="78" spans="1:5" x14ac:dyDescent="0.25">
      <c r="A78" s="87" t="s">
        <v>574</v>
      </c>
      <c r="B78" s="67" t="s">
        <v>572</v>
      </c>
      <c r="C78" s="73">
        <v>2742963.53</v>
      </c>
      <c r="D78" s="62">
        <v>2648963.5299999998</v>
      </c>
      <c r="E78" s="78">
        <f t="shared" si="1"/>
        <v>96.573049587720902</v>
      </c>
    </row>
    <row r="79" spans="1:5" ht="23.25" x14ac:dyDescent="0.25">
      <c r="A79" s="87" t="s">
        <v>575</v>
      </c>
      <c r="B79" s="67" t="s">
        <v>573</v>
      </c>
      <c r="C79" s="73">
        <v>2742963.53</v>
      </c>
      <c r="D79" s="62">
        <v>2648963.5299999998</v>
      </c>
      <c r="E79" s="78">
        <f t="shared" si="1"/>
        <v>96.573049587720902</v>
      </c>
    </row>
    <row r="80" spans="1:5" x14ac:dyDescent="0.25">
      <c r="A80" s="87" t="s">
        <v>484</v>
      </c>
      <c r="B80" s="67" t="s">
        <v>212</v>
      </c>
      <c r="C80" s="73">
        <v>1484000</v>
      </c>
      <c r="D80" s="62">
        <v>1055633</v>
      </c>
      <c r="E80" s="78">
        <f t="shared" si="1"/>
        <v>71.134299191374666</v>
      </c>
    </row>
    <row r="81" spans="1:5" x14ac:dyDescent="0.25">
      <c r="A81" s="87" t="s">
        <v>483</v>
      </c>
      <c r="B81" s="67" t="s">
        <v>213</v>
      </c>
      <c r="C81" s="73">
        <v>903000</v>
      </c>
      <c r="D81" s="62">
        <v>694794</v>
      </c>
      <c r="E81" s="78">
        <f t="shared" si="1"/>
        <v>76.942857142857136</v>
      </c>
    </row>
    <row r="82" spans="1:5" x14ac:dyDescent="0.25">
      <c r="A82" s="87" t="s">
        <v>482</v>
      </c>
      <c r="B82" s="67" t="s">
        <v>214</v>
      </c>
      <c r="C82" s="73">
        <v>1000</v>
      </c>
      <c r="D82" s="62">
        <v>839</v>
      </c>
      <c r="E82" s="78">
        <f t="shared" si="1"/>
        <v>83.9</v>
      </c>
    </row>
    <row r="83" spans="1:5" x14ac:dyDescent="0.25">
      <c r="A83" s="87" t="s">
        <v>481</v>
      </c>
      <c r="B83" s="67" t="s">
        <v>215</v>
      </c>
      <c r="C83" s="73">
        <v>580000</v>
      </c>
      <c r="D83" s="62">
        <v>360000</v>
      </c>
      <c r="E83" s="78">
        <f t="shared" si="1"/>
        <v>62.068965517241381</v>
      </c>
    </row>
    <row r="84" spans="1:5" x14ac:dyDescent="0.25">
      <c r="A84" s="87" t="s">
        <v>509</v>
      </c>
      <c r="B84" s="67" t="s">
        <v>216</v>
      </c>
      <c r="C84" s="73">
        <v>3362921.78</v>
      </c>
      <c r="D84" s="62" t="s">
        <v>2</v>
      </c>
      <c r="E84" s="78" t="s">
        <v>2</v>
      </c>
    </row>
    <row r="85" spans="1:5" ht="23.25" x14ac:dyDescent="0.25">
      <c r="A85" s="87" t="s">
        <v>508</v>
      </c>
      <c r="B85" s="67" t="s">
        <v>217</v>
      </c>
      <c r="C85" s="73">
        <v>11744479.609999999</v>
      </c>
      <c r="D85" s="62">
        <v>7095892.54</v>
      </c>
      <c r="E85" s="78">
        <f t="shared" si="1"/>
        <v>60.418960870416974</v>
      </c>
    </row>
    <row r="86" spans="1:5" x14ac:dyDescent="0.25">
      <c r="A86" s="87" t="s">
        <v>507</v>
      </c>
      <c r="B86" s="67" t="s">
        <v>218</v>
      </c>
      <c r="C86" s="73">
        <v>5284784.6100000003</v>
      </c>
      <c r="D86" s="62">
        <v>4537000</v>
      </c>
      <c r="E86" s="78">
        <f t="shared" si="1"/>
        <v>85.850234868890894</v>
      </c>
    </row>
    <row r="87" spans="1:5" ht="23.25" x14ac:dyDescent="0.25">
      <c r="A87" s="87" t="s">
        <v>468</v>
      </c>
      <c r="B87" s="67" t="s">
        <v>219</v>
      </c>
      <c r="C87" s="73">
        <v>5284784.6100000003</v>
      </c>
      <c r="D87" s="62">
        <v>4537000</v>
      </c>
      <c r="E87" s="78">
        <f t="shared" si="1"/>
        <v>85.850234868890894</v>
      </c>
    </row>
    <row r="88" spans="1:5" x14ac:dyDescent="0.25">
      <c r="A88" s="87" t="s">
        <v>474</v>
      </c>
      <c r="B88" s="67" t="s">
        <v>220</v>
      </c>
      <c r="C88" s="73">
        <v>5284784.6100000003</v>
      </c>
      <c r="D88" s="62">
        <v>4537000</v>
      </c>
      <c r="E88" s="78">
        <f t="shared" si="1"/>
        <v>85.850234868890894</v>
      </c>
    </row>
    <row r="89" spans="1:5" ht="34.5" x14ac:dyDescent="0.25">
      <c r="A89" s="87" t="s">
        <v>480</v>
      </c>
      <c r="B89" s="67" t="s">
        <v>221</v>
      </c>
      <c r="C89" s="73">
        <v>1591000</v>
      </c>
      <c r="D89" s="62">
        <v>897000</v>
      </c>
      <c r="E89" s="78">
        <f t="shared" si="1"/>
        <v>56.37963544940289</v>
      </c>
    </row>
    <row r="90" spans="1:5" x14ac:dyDescent="0.25">
      <c r="A90" s="87" t="s">
        <v>479</v>
      </c>
      <c r="B90" s="67" t="s">
        <v>681</v>
      </c>
      <c r="C90" s="73">
        <v>3693784.61</v>
      </c>
      <c r="D90" s="62">
        <v>3640000</v>
      </c>
      <c r="E90" s="78">
        <f t="shared" si="1"/>
        <v>98.543915910678948</v>
      </c>
    </row>
    <row r="91" spans="1:5" ht="23.25" x14ac:dyDescent="0.25">
      <c r="A91" s="87" t="s">
        <v>506</v>
      </c>
      <c r="B91" s="67" t="s">
        <v>222</v>
      </c>
      <c r="C91" s="73">
        <v>4219695</v>
      </c>
      <c r="D91" s="62">
        <v>2388892.54</v>
      </c>
      <c r="E91" s="78">
        <f t="shared" si="1"/>
        <v>56.612919654145621</v>
      </c>
    </row>
    <row r="92" spans="1:5" ht="23.25" x14ac:dyDescent="0.25">
      <c r="A92" s="87" t="s">
        <v>459</v>
      </c>
      <c r="B92" s="67" t="s">
        <v>223</v>
      </c>
      <c r="C92" s="73">
        <v>1013695</v>
      </c>
      <c r="D92" s="62">
        <v>364202.54</v>
      </c>
      <c r="E92" s="78">
        <f t="shared" si="1"/>
        <v>35.928217067263823</v>
      </c>
    </row>
    <row r="93" spans="1:5" ht="23.25" x14ac:dyDescent="0.25">
      <c r="A93" s="87" t="s">
        <v>457</v>
      </c>
      <c r="B93" s="67" t="s">
        <v>224</v>
      </c>
      <c r="C93" s="73">
        <v>1013695</v>
      </c>
      <c r="D93" s="62">
        <v>364202.54</v>
      </c>
      <c r="E93" s="78">
        <f t="shared" si="1"/>
        <v>35.928217067263823</v>
      </c>
    </row>
    <row r="94" spans="1:5" x14ac:dyDescent="0.25">
      <c r="A94" s="87" t="s">
        <v>458</v>
      </c>
      <c r="B94" s="67" t="s">
        <v>225</v>
      </c>
      <c r="C94" s="73">
        <v>1013695</v>
      </c>
      <c r="D94" s="62">
        <v>364202.54</v>
      </c>
      <c r="E94" s="78">
        <f t="shared" si="1"/>
        <v>35.928217067263823</v>
      </c>
    </row>
    <row r="95" spans="1:5" ht="26.25" customHeight="1" x14ac:dyDescent="0.25">
      <c r="A95" s="87" t="s">
        <v>468</v>
      </c>
      <c r="B95" s="67" t="s">
        <v>226</v>
      </c>
      <c r="C95" s="73">
        <v>3206000</v>
      </c>
      <c r="D95" s="62">
        <v>2024690</v>
      </c>
      <c r="E95" s="78">
        <f t="shared" si="1"/>
        <v>63.153150343106674</v>
      </c>
    </row>
    <row r="96" spans="1:5" x14ac:dyDescent="0.25">
      <c r="A96" s="87" t="s">
        <v>474</v>
      </c>
      <c r="B96" s="67" t="s">
        <v>227</v>
      </c>
      <c r="C96" s="73">
        <v>3206000</v>
      </c>
      <c r="D96" s="62">
        <v>2024690</v>
      </c>
      <c r="E96" s="78">
        <f t="shared" si="1"/>
        <v>63.153150343106674</v>
      </c>
    </row>
    <row r="97" spans="1:5" ht="24.75" customHeight="1" x14ac:dyDescent="0.25">
      <c r="A97" s="87" t="s">
        <v>480</v>
      </c>
      <c r="B97" s="67" t="s">
        <v>228</v>
      </c>
      <c r="C97" s="73">
        <v>3067000</v>
      </c>
      <c r="D97" s="62">
        <v>1926700</v>
      </c>
      <c r="E97" s="78">
        <f t="shared" si="1"/>
        <v>62.820345614607106</v>
      </c>
    </row>
    <row r="98" spans="1:5" x14ac:dyDescent="0.25">
      <c r="A98" s="87" t="s">
        <v>479</v>
      </c>
      <c r="B98" s="67" t="s">
        <v>229</v>
      </c>
      <c r="C98" s="73">
        <v>139000</v>
      </c>
      <c r="D98" s="62">
        <v>97990</v>
      </c>
      <c r="E98" s="78">
        <f t="shared" si="1"/>
        <v>70.496402877697847</v>
      </c>
    </row>
    <row r="99" spans="1:5" ht="23.25" x14ac:dyDescent="0.25">
      <c r="A99" s="87" t="s">
        <v>505</v>
      </c>
      <c r="B99" s="67" t="s">
        <v>230</v>
      </c>
      <c r="C99" s="73">
        <v>2240000</v>
      </c>
      <c r="D99" s="62">
        <v>170000</v>
      </c>
      <c r="E99" s="78">
        <f t="shared" si="1"/>
        <v>7.5892857142857144</v>
      </c>
    </row>
    <row r="100" spans="1:5" ht="23.25" x14ac:dyDescent="0.25">
      <c r="A100" s="87" t="s">
        <v>459</v>
      </c>
      <c r="B100" s="67" t="s">
        <v>231</v>
      </c>
      <c r="C100" s="73">
        <v>2040000</v>
      </c>
      <c r="D100" s="62" t="s">
        <v>2</v>
      </c>
      <c r="E100" s="78" t="s">
        <v>2</v>
      </c>
    </row>
    <row r="101" spans="1:5" ht="23.25" x14ac:dyDescent="0.25">
      <c r="A101" s="87" t="s">
        <v>457</v>
      </c>
      <c r="B101" s="67" t="s">
        <v>232</v>
      </c>
      <c r="C101" s="73">
        <v>2040000</v>
      </c>
      <c r="D101" s="62" t="s">
        <v>2</v>
      </c>
      <c r="E101" s="78" t="s">
        <v>2</v>
      </c>
    </row>
    <row r="102" spans="1:5" x14ac:dyDescent="0.25">
      <c r="A102" s="87" t="s">
        <v>458</v>
      </c>
      <c r="B102" s="67" t="s">
        <v>233</v>
      </c>
      <c r="C102" s="73">
        <v>2040000</v>
      </c>
      <c r="D102" s="62" t="s">
        <v>2</v>
      </c>
      <c r="E102" s="78" t="s">
        <v>2</v>
      </c>
    </row>
    <row r="103" spans="1:5" ht="24.75" customHeight="1" x14ac:dyDescent="0.25">
      <c r="A103" s="87" t="s">
        <v>468</v>
      </c>
      <c r="B103" s="67" t="s">
        <v>234</v>
      </c>
      <c r="C103" s="73">
        <v>200000</v>
      </c>
      <c r="D103" s="62">
        <v>170000</v>
      </c>
      <c r="E103" s="78">
        <f t="shared" si="1"/>
        <v>85</v>
      </c>
    </row>
    <row r="104" spans="1:5" x14ac:dyDescent="0.25">
      <c r="A104" s="87" t="s">
        <v>474</v>
      </c>
      <c r="B104" s="67" t="s">
        <v>235</v>
      </c>
      <c r="C104" s="73">
        <v>200000</v>
      </c>
      <c r="D104" s="62">
        <v>170000</v>
      </c>
      <c r="E104" s="78">
        <f t="shared" si="1"/>
        <v>85</v>
      </c>
    </row>
    <row r="105" spans="1:5" x14ac:dyDescent="0.25">
      <c r="A105" s="87" t="s">
        <v>479</v>
      </c>
      <c r="B105" s="67" t="s">
        <v>236</v>
      </c>
      <c r="C105" s="73">
        <v>200000</v>
      </c>
      <c r="D105" s="62">
        <v>170000</v>
      </c>
      <c r="E105" s="78">
        <f t="shared" si="1"/>
        <v>85</v>
      </c>
    </row>
    <row r="106" spans="1:5" x14ac:dyDescent="0.25">
      <c r="A106" s="87" t="s">
        <v>504</v>
      </c>
      <c r="B106" s="67" t="s">
        <v>237</v>
      </c>
      <c r="C106" s="73">
        <v>224473315.28999999</v>
      </c>
      <c r="D106" s="62">
        <v>84610960.620000005</v>
      </c>
      <c r="E106" s="78">
        <f t="shared" si="1"/>
        <v>37.69310419400631</v>
      </c>
    </row>
    <row r="107" spans="1:5" x14ac:dyDescent="0.25">
      <c r="A107" s="87" t="s">
        <v>746</v>
      </c>
      <c r="B107" s="67" t="s">
        <v>748</v>
      </c>
      <c r="C107" s="73">
        <v>700000</v>
      </c>
      <c r="D107" s="62" t="s">
        <v>2</v>
      </c>
      <c r="E107" s="78" t="s">
        <v>2</v>
      </c>
    </row>
    <row r="108" spans="1:5" ht="23.25" x14ac:dyDescent="0.25">
      <c r="A108" s="87" t="s">
        <v>459</v>
      </c>
      <c r="B108" s="67" t="s">
        <v>749</v>
      </c>
      <c r="C108" s="73">
        <v>700000</v>
      </c>
      <c r="D108" s="62" t="s">
        <v>2</v>
      </c>
      <c r="E108" s="78" t="s">
        <v>2</v>
      </c>
    </row>
    <row r="109" spans="1:5" ht="23.25" x14ac:dyDescent="0.25">
      <c r="A109" s="87" t="s">
        <v>457</v>
      </c>
      <c r="B109" s="67" t="s">
        <v>750</v>
      </c>
      <c r="C109" s="73">
        <v>700000</v>
      </c>
      <c r="D109" s="62" t="s">
        <v>2</v>
      </c>
      <c r="E109" s="78" t="s">
        <v>2</v>
      </c>
    </row>
    <row r="110" spans="1:5" x14ac:dyDescent="0.25">
      <c r="A110" s="87" t="s">
        <v>458</v>
      </c>
      <c r="B110" s="67" t="s">
        <v>751</v>
      </c>
      <c r="C110" s="73">
        <v>700000</v>
      </c>
      <c r="D110" s="62" t="s">
        <v>2</v>
      </c>
      <c r="E110" s="78" t="s">
        <v>2</v>
      </c>
    </row>
    <row r="111" spans="1:5" x14ac:dyDescent="0.25">
      <c r="A111" s="87" t="s">
        <v>775</v>
      </c>
      <c r="B111" s="67" t="s">
        <v>778</v>
      </c>
      <c r="C111" s="73">
        <v>9999391.6999999993</v>
      </c>
      <c r="D111" s="62">
        <v>4944526.95</v>
      </c>
      <c r="E111" s="78">
        <f t="shared" si="1"/>
        <v>49.448277438716602</v>
      </c>
    </row>
    <row r="112" spans="1:5" ht="23.25" x14ac:dyDescent="0.25">
      <c r="A112" s="87" t="s">
        <v>459</v>
      </c>
      <c r="B112" s="67" t="s">
        <v>779</v>
      </c>
      <c r="C112" s="73">
        <v>9999391.6999999993</v>
      </c>
      <c r="D112" s="62">
        <v>4944526.95</v>
      </c>
      <c r="E112" s="78">
        <f t="shared" si="1"/>
        <v>49.448277438716602</v>
      </c>
    </row>
    <row r="113" spans="1:5" ht="23.25" x14ac:dyDescent="0.25">
      <c r="A113" s="87" t="s">
        <v>457</v>
      </c>
      <c r="B113" s="67" t="s">
        <v>780</v>
      </c>
      <c r="C113" s="73">
        <v>9999391.6999999993</v>
      </c>
      <c r="D113" s="62">
        <v>4944526.95</v>
      </c>
      <c r="E113" s="78">
        <f t="shared" si="1"/>
        <v>49.448277438716602</v>
      </c>
    </row>
    <row r="114" spans="1:5" x14ac:dyDescent="0.25">
      <c r="A114" s="87" t="s">
        <v>458</v>
      </c>
      <c r="B114" s="67" t="s">
        <v>781</v>
      </c>
      <c r="C114" s="73">
        <v>9999391.6999999993</v>
      </c>
      <c r="D114" s="62">
        <v>4944526.95</v>
      </c>
      <c r="E114" s="78">
        <f t="shared" si="1"/>
        <v>49.448277438716602</v>
      </c>
    </row>
    <row r="115" spans="1:5" x14ac:dyDescent="0.25">
      <c r="A115" s="87" t="s">
        <v>503</v>
      </c>
      <c r="B115" s="67" t="s">
        <v>238</v>
      </c>
      <c r="C115" s="73">
        <v>208569061.44</v>
      </c>
      <c r="D115" s="62">
        <v>74666433.670000002</v>
      </c>
      <c r="E115" s="78">
        <f t="shared" si="1"/>
        <v>35.799381343756792</v>
      </c>
    </row>
    <row r="116" spans="1:5" ht="25.5" customHeight="1" x14ac:dyDescent="0.25">
      <c r="A116" s="87" t="s">
        <v>459</v>
      </c>
      <c r="B116" s="67" t="s">
        <v>239</v>
      </c>
      <c r="C116" s="73">
        <v>196569061.44</v>
      </c>
      <c r="D116" s="62">
        <v>62666433.670000002</v>
      </c>
      <c r="E116" s="78">
        <f t="shared" si="1"/>
        <v>31.880110334213541</v>
      </c>
    </row>
    <row r="117" spans="1:5" ht="23.25" x14ac:dyDescent="0.25">
      <c r="A117" s="87" t="s">
        <v>457</v>
      </c>
      <c r="B117" s="67" t="s">
        <v>240</v>
      </c>
      <c r="C117" s="73">
        <v>196569061.44</v>
      </c>
      <c r="D117" s="62">
        <v>62666433.670000002</v>
      </c>
      <c r="E117" s="78">
        <f t="shared" si="1"/>
        <v>31.880110334213541</v>
      </c>
    </row>
    <row r="118" spans="1:5" ht="23.25" x14ac:dyDescent="0.25">
      <c r="A118" s="87" t="s">
        <v>663</v>
      </c>
      <c r="B118" s="67" t="s">
        <v>682</v>
      </c>
      <c r="C118" s="73">
        <v>1200000</v>
      </c>
      <c r="D118" s="62">
        <v>820000</v>
      </c>
      <c r="E118" s="78">
        <f t="shared" si="1"/>
        <v>68.333333333333329</v>
      </c>
    </row>
    <row r="119" spans="1:5" x14ac:dyDescent="0.25">
      <c r="A119" s="87" t="s">
        <v>458</v>
      </c>
      <c r="B119" s="67" t="s">
        <v>241</v>
      </c>
      <c r="C119" s="73">
        <v>195369061.44</v>
      </c>
      <c r="D119" s="62">
        <v>61846433.670000002</v>
      </c>
      <c r="E119" s="78">
        <f t="shared" si="1"/>
        <v>31.656206573420903</v>
      </c>
    </row>
    <row r="120" spans="1:5" x14ac:dyDescent="0.25">
      <c r="A120" s="87" t="s">
        <v>478</v>
      </c>
      <c r="B120" s="67" t="s">
        <v>782</v>
      </c>
      <c r="C120" s="73">
        <v>12000000</v>
      </c>
      <c r="D120" s="62">
        <v>12000000</v>
      </c>
      <c r="E120" s="78">
        <f t="shared" si="1"/>
        <v>100</v>
      </c>
    </row>
    <row r="121" spans="1:5" ht="34.5" x14ac:dyDescent="0.25">
      <c r="A121" s="87" t="s">
        <v>477</v>
      </c>
      <c r="B121" s="67" t="s">
        <v>783</v>
      </c>
      <c r="C121" s="73">
        <v>12000000</v>
      </c>
      <c r="D121" s="62">
        <v>12000000</v>
      </c>
      <c r="E121" s="78">
        <f t="shared" si="1"/>
        <v>100</v>
      </c>
    </row>
    <row r="122" spans="1:5" ht="36" customHeight="1" x14ac:dyDescent="0.25">
      <c r="A122" s="87" t="s">
        <v>496</v>
      </c>
      <c r="B122" s="67" t="s">
        <v>784</v>
      </c>
      <c r="C122" s="73">
        <v>12000000</v>
      </c>
      <c r="D122" s="62">
        <v>12000000</v>
      </c>
      <c r="E122" s="78">
        <f t="shared" si="1"/>
        <v>100</v>
      </c>
    </row>
    <row r="123" spans="1:5" x14ac:dyDescent="0.25">
      <c r="A123" s="87" t="s">
        <v>502</v>
      </c>
      <c r="B123" s="67" t="s">
        <v>242</v>
      </c>
      <c r="C123" s="73">
        <v>5204862.1500000004</v>
      </c>
      <c r="D123" s="62">
        <v>5000000</v>
      </c>
      <c r="E123" s="78">
        <f t="shared" si="1"/>
        <v>96.064023520776615</v>
      </c>
    </row>
    <row r="124" spans="1:5" ht="25.5" customHeight="1" x14ac:dyDescent="0.25">
      <c r="A124" s="87" t="s">
        <v>459</v>
      </c>
      <c r="B124" s="67" t="s">
        <v>243</v>
      </c>
      <c r="C124" s="73">
        <v>204862.15</v>
      </c>
      <c r="D124" s="62" t="s">
        <v>2</v>
      </c>
      <c r="E124" s="78" t="s">
        <v>2</v>
      </c>
    </row>
    <row r="125" spans="1:5" ht="23.25" x14ac:dyDescent="0.25">
      <c r="A125" s="87" t="s">
        <v>457</v>
      </c>
      <c r="B125" s="67" t="s">
        <v>244</v>
      </c>
      <c r="C125" s="73">
        <v>204862.15</v>
      </c>
      <c r="D125" s="62" t="s">
        <v>2</v>
      </c>
      <c r="E125" s="78" t="s">
        <v>2</v>
      </c>
    </row>
    <row r="126" spans="1:5" x14ac:dyDescent="0.25">
      <c r="A126" s="87" t="s">
        <v>458</v>
      </c>
      <c r="B126" s="67" t="s">
        <v>245</v>
      </c>
      <c r="C126" s="73">
        <v>204862.15</v>
      </c>
      <c r="D126" s="62" t="s">
        <v>2</v>
      </c>
      <c r="E126" s="78" t="s">
        <v>2</v>
      </c>
    </row>
    <row r="127" spans="1:5" ht="23.25" x14ac:dyDescent="0.25">
      <c r="A127" s="87" t="s">
        <v>468</v>
      </c>
      <c r="B127" s="67" t="s">
        <v>246</v>
      </c>
      <c r="C127" s="73">
        <v>5000000</v>
      </c>
      <c r="D127" s="62">
        <v>5000000</v>
      </c>
      <c r="E127" s="78">
        <f t="shared" si="1"/>
        <v>100</v>
      </c>
    </row>
    <row r="128" spans="1:5" ht="34.5" x14ac:dyDescent="0.25">
      <c r="A128" s="87" t="s">
        <v>490</v>
      </c>
      <c r="B128" s="67" t="s">
        <v>247</v>
      </c>
      <c r="C128" s="73">
        <v>5000000</v>
      </c>
      <c r="D128" s="62">
        <v>5000000</v>
      </c>
      <c r="E128" s="78">
        <f t="shared" si="1"/>
        <v>100</v>
      </c>
    </row>
    <row r="129" spans="1:5" ht="23.25" x14ac:dyDescent="0.25">
      <c r="A129" s="87" t="s">
        <v>489</v>
      </c>
      <c r="B129" s="67" t="s">
        <v>248</v>
      </c>
      <c r="C129" s="73">
        <v>5000000</v>
      </c>
      <c r="D129" s="62">
        <v>5000000</v>
      </c>
      <c r="E129" s="78">
        <f t="shared" si="1"/>
        <v>100</v>
      </c>
    </row>
    <row r="130" spans="1:5" x14ac:dyDescent="0.25">
      <c r="A130" s="87" t="s">
        <v>501</v>
      </c>
      <c r="B130" s="67" t="s">
        <v>249</v>
      </c>
      <c r="C130" s="73">
        <v>633919874.89999998</v>
      </c>
      <c r="D130" s="62">
        <v>84523376.689999998</v>
      </c>
      <c r="E130" s="78">
        <f t="shared" si="1"/>
        <v>13.333447969797989</v>
      </c>
    </row>
    <row r="131" spans="1:5" x14ac:dyDescent="0.25">
      <c r="A131" s="87" t="s">
        <v>500</v>
      </c>
      <c r="B131" s="67" t="s">
        <v>250</v>
      </c>
      <c r="C131" s="73">
        <v>11237771.289999999</v>
      </c>
      <c r="D131" s="62">
        <v>7237209.25</v>
      </c>
      <c r="E131" s="78">
        <f t="shared" si="1"/>
        <v>64.400752277634226</v>
      </c>
    </row>
    <row r="132" spans="1:5" ht="23.25" x14ac:dyDescent="0.25">
      <c r="A132" s="87" t="s">
        <v>459</v>
      </c>
      <c r="B132" s="67" t="s">
        <v>251</v>
      </c>
      <c r="C132" s="73">
        <v>10858697.68</v>
      </c>
      <c r="D132" s="62">
        <v>6863133.9500000002</v>
      </c>
      <c r="E132" s="78">
        <f t="shared" si="1"/>
        <v>63.204024573230406</v>
      </c>
    </row>
    <row r="133" spans="1:5" ht="23.25" x14ac:dyDescent="0.25">
      <c r="A133" s="87" t="s">
        <v>457</v>
      </c>
      <c r="B133" s="67" t="s">
        <v>252</v>
      </c>
      <c r="C133" s="73">
        <v>10858697.68</v>
      </c>
      <c r="D133" s="62">
        <v>6863133.9500000002</v>
      </c>
      <c r="E133" s="78">
        <f t="shared" si="1"/>
        <v>63.204024573230406</v>
      </c>
    </row>
    <row r="134" spans="1:5" x14ac:dyDescent="0.25">
      <c r="A134" s="87" t="s">
        <v>458</v>
      </c>
      <c r="B134" s="67" t="s">
        <v>253</v>
      </c>
      <c r="C134" s="73">
        <v>10858697.68</v>
      </c>
      <c r="D134" s="62">
        <v>6863133.9500000002</v>
      </c>
      <c r="E134" s="78">
        <f t="shared" si="1"/>
        <v>63.204024573230406</v>
      </c>
    </row>
    <row r="135" spans="1:5" x14ac:dyDescent="0.25">
      <c r="A135" s="87" t="s">
        <v>478</v>
      </c>
      <c r="B135" s="67" t="s">
        <v>683</v>
      </c>
      <c r="C135" s="73">
        <v>379073.61</v>
      </c>
      <c r="D135" s="62">
        <v>374075.3</v>
      </c>
      <c r="E135" s="78">
        <f t="shared" ref="E135:E198" si="2">D135*100/C135</f>
        <v>98.681440789296843</v>
      </c>
    </row>
    <row r="136" spans="1:5" ht="34.5" x14ac:dyDescent="0.25">
      <c r="A136" s="87" t="s">
        <v>477</v>
      </c>
      <c r="B136" s="67" t="s">
        <v>684</v>
      </c>
      <c r="C136" s="73">
        <v>379073.61</v>
      </c>
      <c r="D136" s="62">
        <v>374075.3</v>
      </c>
      <c r="E136" s="78">
        <f t="shared" si="2"/>
        <v>98.681440789296843</v>
      </c>
    </row>
    <row r="137" spans="1:5" ht="34.5" x14ac:dyDescent="0.25">
      <c r="A137" s="87" t="s">
        <v>496</v>
      </c>
      <c r="B137" s="67" t="s">
        <v>685</v>
      </c>
      <c r="C137" s="73">
        <v>379073.61</v>
      </c>
      <c r="D137" s="62">
        <v>374075.3</v>
      </c>
      <c r="E137" s="78">
        <f t="shared" si="2"/>
        <v>98.681440789296843</v>
      </c>
    </row>
    <row r="138" spans="1:5" x14ac:dyDescent="0.25">
      <c r="A138" s="87" t="s">
        <v>499</v>
      </c>
      <c r="B138" s="67" t="s">
        <v>254</v>
      </c>
      <c r="C138" s="73">
        <v>376738717.31999999</v>
      </c>
      <c r="D138" s="62">
        <v>7992810.3899999997</v>
      </c>
      <c r="E138" s="78">
        <f t="shared" si="2"/>
        <v>2.1215792331773926</v>
      </c>
    </row>
    <row r="139" spans="1:5" ht="23.25" x14ac:dyDescent="0.25">
      <c r="A139" s="87" t="s">
        <v>459</v>
      </c>
      <c r="B139" s="67" t="s">
        <v>255</v>
      </c>
      <c r="C139" s="73">
        <v>11949507.4</v>
      </c>
      <c r="D139" s="62">
        <v>806963.85</v>
      </c>
      <c r="E139" s="78">
        <f t="shared" si="2"/>
        <v>6.7531139400775633</v>
      </c>
    </row>
    <row r="140" spans="1:5" ht="23.25" x14ac:dyDescent="0.25">
      <c r="A140" s="87" t="s">
        <v>457</v>
      </c>
      <c r="B140" s="67" t="s">
        <v>256</v>
      </c>
      <c r="C140" s="73">
        <v>11949507.4</v>
      </c>
      <c r="D140" s="62">
        <v>806963.85</v>
      </c>
      <c r="E140" s="78">
        <f t="shared" si="2"/>
        <v>6.7531139400775633</v>
      </c>
    </row>
    <row r="141" spans="1:5" ht="23.25" x14ac:dyDescent="0.25">
      <c r="A141" s="87" t="s">
        <v>663</v>
      </c>
      <c r="B141" s="67" t="s">
        <v>257</v>
      </c>
      <c r="C141" s="73">
        <v>9801480</v>
      </c>
      <c r="D141" s="62" t="s">
        <v>2</v>
      </c>
      <c r="E141" s="78" t="s">
        <v>2</v>
      </c>
    </row>
    <row r="142" spans="1:5" x14ac:dyDescent="0.25">
      <c r="A142" s="87" t="s">
        <v>458</v>
      </c>
      <c r="B142" s="67" t="s">
        <v>258</v>
      </c>
      <c r="C142" s="73">
        <v>2148027.4</v>
      </c>
      <c r="D142" s="62">
        <v>806963.85</v>
      </c>
      <c r="E142" s="78">
        <f t="shared" si="2"/>
        <v>37.567670226180546</v>
      </c>
    </row>
    <row r="143" spans="1:5" ht="23.25" x14ac:dyDescent="0.25">
      <c r="A143" s="87" t="s">
        <v>473</v>
      </c>
      <c r="B143" s="67" t="s">
        <v>259</v>
      </c>
      <c r="C143" s="73">
        <v>344789209.92000002</v>
      </c>
      <c r="D143" s="62">
        <v>7185846.54</v>
      </c>
      <c r="E143" s="78">
        <f t="shared" si="2"/>
        <v>2.084127441710633</v>
      </c>
    </row>
    <row r="144" spans="1:5" x14ac:dyDescent="0.25">
      <c r="A144" s="87" t="s">
        <v>472</v>
      </c>
      <c r="B144" s="67" t="s">
        <v>260</v>
      </c>
      <c r="C144" s="73">
        <v>344789209.92000002</v>
      </c>
      <c r="D144" s="62">
        <v>7185846.54</v>
      </c>
      <c r="E144" s="78">
        <f t="shared" si="2"/>
        <v>2.084127441710633</v>
      </c>
    </row>
    <row r="145" spans="1:5" ht="23.25" x14ac:dyDescent="0.25">
      <c r="A145" s="87" t="s">
        <v>471</v>
      </c>
      <c r="B145" s="67" t="s">
        <v>261</v>
      </c>
      <c r="C145" s="73">
        <v>157790209.91999999</v>
      </c>
      <c r="D145" s="62">
        <v>7185846.54</v>
      </c>
      <c r="E145" s="78">
        <f>D145*100/C145</f>
        <v>4.5540509412106376</v>
      </c>
    </row>
    <row r="146" spans="1:5" ht="15" customHeight="1" x14ac:dyDescent="0.25">
      <c r="A146" s="87" t="s">
        <v>498</v>
      </c>
      <c r="B146" s="67" t="s">
        <v>262</v>
      </c>
      <c r="C146" s="73">
        <v>186999000</v>
      </c>
      <c r="D146" s="62" t="s">
        <v>2</v>
      </c>
      <c r="E146" s="78" t="s">
        <v>2</v>
      </c>
    </row>
    <row r="147" spans="1:5" ht="15" customHeight="1" x14ac:dyDescent="0.25">
      <c r="A147" s="87" t="s">
        <v>478</v>
      </c>
      <c r="B147" s="67" t="s">
        <v>263</v>
      </c>
      <c r="C147" s="73">
        <v>20000000</v>
      </c>
      <c r="D147" s="62" t="s">
        <v>2</v>
      </c>
      <c r="E147" s="78" t="s">
        <v>2</v>
      </c>
    </row>
    <row r="148" spans="1:5" ht="34.5" x14ac:dyDescent="0.25">
      <c r="A148" s="87" t="s">
        <v>477</v>
      </c>
      <c r="B148" s="67" t="s">
        <v>264</v>
      </c>
      <c r="C148" s="73">
        <v>20000000</v>
      </c>
      <c r="D148" s="62" t="s">
        <v>2</v>
      </c>
      <c r="E148" s="78" t="s">
        <v>2</v>
      </c>
    </row>
    <row r="149" spans="1:5" ht="34.5" x14ac:dyDescent="0.25">
      <c r="A149" s="87" t="s">
        <v>476</v>
      </c>
      <c r="B149" s="67" t="s">
        <v>265</v>
      </c>
      <c r="C149" s="73">
        <v>20000000</v>
      </c>
      <c r="D149" s="62" t="s">
        <v>2</v>
      </c>
      <c r="E149" s="78" t="s">
        <v>2</v>
      </c>
    </row>
    <row r="150" spans="1:5" ht="16.5" customHeight="1" x14ac:dyDescent="0.25">
      <c r="A150" s="87" t="s">
        <v>497</v>
      </c>
      <c r="B150" s="67" t="s">
        <v>266</v>
      </c>
      <c r="C150" s="73">
        <v>238130225.38</v>
      </c>
      <c r="D150" s="62">
        <v>67599841.129999995</v>
      </c>
      <c r="E150" s="78">
        <f t="shared" si="2"/>
        <v>28.387761789636954</v>
      </c>
    </row>
    <row r="151" spans="1:5" ht="25.5" customHeight="1" x14ac:dyDescent="0.25">
      <c r="A151" s="87" t="s">
        <v>459</v>
      </c>
      <c r="B151" s="67" t="s">
        <v>267</v>
      </c>
      <c r="C151" s="73">
        <v>237930225.38</v>
      </c>
      <c r="D151" s="62">
        <v>67399841.609999999</v>
      </c>
      <c r="E151" s="78">
        <f t="shared" si="2"/>
        <v>28.327565992237957</v>
      </c>
    </row>
    <row r="152" spans="1:5" ht="23.25" x14ac:dyDescent="0.25">
      <c r="A152" s="87" t="s">
        <v>457</v>
      </c>
      <c r="B152" s="67" t="s">
        <v>268</v>
      </c>
      <c r="C152" s="73">
        <v>237930225.38</v>
      </c>
      <c r="D152" s="62">
        <v>67399841.609999999</v>
      </c>
      <c r="E152" s="78">
        <f t="shared" si="2"/>
        <v>28.327565992237957</v>
      </c>
    </row>
    <row r="153" spans="1:5" x14ac:dyDescent="0.25">
      <c r="A153" s="87" t="s">
        <v>458</v>
      </c>
      <c r="B153" s="67" t="s">
        <v>269</v>
      </c>
      <c r="C153" s="73">
        <v>228430225.38</v>
      </c>
      <c r="D153" s="62">
        <v>59518467.369999997</v>
      </c>
      <c r="E153" s="78">
        <f t="shared" si="2"/>
        <v>26.055425577324272</v>
      </c>
    </row>
    <row r="154" spans="1:5" x14ac:dyDescent="0.25">
      <c r="A154" s="87" t="s">
        <v>485</v>
      </c>
      <c r="B154" s="67" t="s">
        <v>270</v>
      </c>
      <c r="C154" s="73">
        <v>9500000</v>
      </c>
      <c r="D154" s="62">
        <v>7881374.2400000002</v>
      </c>
      <c r="E154" s="78">
        <f t="shared" si="2"/>
        <v>82.961834105263165</v>
      </c>
    </row>
    <row r="155" spans="1:5" ht="23.25" x14ac:dyDescent="0.25">
      <c r="A155" s="87" t="s">
        <v>468</v>
      </c>
      <c r="B155" s="67" t="s">
        <v>785</v>
      </c>
      <c r="C155" s="73">
        <v>200000</v>
      </c>
      <c r="D155" s="62">
        <v>199999.52</v>
      </c>
      <c r="E155" s="78">
        <f t="shared" si="2"/>
        <v>99.999759999999995</v>
      </c>
    </row>
    <row r="156" spans="1:5" x14ac:dyDescent="0.25">
      <c r="A156" s="87" t="s">
        <v>474</v>
      </c>
      <c r="B156" s="67" t="s">
        <v>786</v>
      </c>
      <c r="C156" s="73">
        <v>200000</v>
      </c>
      <c r="D156" s="62">
        <v>199999.52</v>
      </c>
      <c r="E156" s="78">
        <f t="shared" si="2"/>
        <v>99.999759999999995</v>
      </c>
    </row>
    <row r="157" spans="1:5" x14ac:dyDescent="0.25">
      <c r="A157" s="87" t="s">
        <v>479</v>
      </c>
      <c r="B157" s="67" t="s">
        <v>787</v>
      </c>
      <c r="C157" s="73">
        <v>200000</v>
      </c>
      <c r="D157" s="62">
        <v>199999.52</v>
      </c>
      <c r="E157" s="78">
        <f t="shared" si="2"/>
        <v>99.999759999999995</v>
      </c>
    </row>
    <row r="158" spans="1:5" x14ac:dyDescent="0.25">
      <c r="A158" s="87" t="s">
        <v>495</v>
      </c>
      <c r="B158" s="67" t="s">
        <v>271</v>
      </c>
      <c r="C158" s="73">
        <v>7813160.9100000001</v>
      </c>
      <c r="D158" s="62">
        <v>1693515.92</v>
      </c>
      <c r="E158" s="78">
        <f t="shared" si="2"/>
        <v>21.675170132903354</v>
      </c>
    </row>
    <row r="159" spans="1:5" ht="23.25" x14ac:dyDescent="0.25">
      <c r="A159" s="87" t="s">
        <v>468</v>
      </c>
      <c r="B159" s="67" t="s">
        <v>272</v>
      </c>
      <c r="C159" s="73">
        <v>7813160.9100000001</v>
      </c>
      <c r="D159" s="62">
        <v>1693515.92</v>
      </c>
      <c r="E159" s="78">
        <f t="shared" si="2"/>
        <v>21.675170132903354</v>
      </c>
    </row>
    <row r="160" spans="1:5" x14ac:dyDescent="0.25">
      <c r="A160" s="87" t="s">
        <v>474</v>
      </c>
      <c r="B160" s="67" t="s">
        <v>273</v>
      </c>
      <c r="C160" s="73">
        <v>7813160.9100000001</v>
      </c>
      <c r="D160" s="62">
        <v>1693515.92</v>
      </c>
      <c r="E160" s="78">
        <f t="shared" si="2"/>
        <v>21.675170132903354</v>
      </c>
    </row>
    <row r="161" spans="1:5" ht="34.5" x14ac:dyDescent="0.25">
      <c r="A161" s="87" t="s">
        <v>480</v>
      </c>
      <c r="B161" s="67" t="s">
        <v>274</v>
      </c>
      <c r="C161" s="73">
        <v>3574160.91</v>
      </c>
      <c r="D161" s="62">
        <v>1524714.92</v>
      </c>
      <c r="E161" s="78">
        <f t="shared" si="2"/>
        <v>42.659380995804128</v>
      </c>
    </row>
    <row r="162" spans="1:5" x14ac:dyDescent="0.25">
      <c r="A162" s="87" t="s">
        <v>479</v>
      </c>
      <c r="B162" s="67" t="s">
        <v>275</v>
      </c>
      <c r="C162" s="73">
        <v>4239000</v>
      </c>
      <c r="D162" s="62">
        <v>168801</v>
      </c>
      <c r="E162" s="78">
        <f t="shared" si="2"/>
        <v>3.9820948336871904</v>
      </c>
    </row>
    <row r="163" spans="1:5" x14ac:dyDescent="0.25">
      <c r="A163" s="87" t="s">
        <v>494</v>
      </c>
      <c r="B163" s="67" t="s">
        <v>276</v>
      </c>
      <c r="C163" s="73">
        <v>2172407318.5999999</v>
      </c>
      <c r="D163" s="62">
        <v>1514318039.73</v>
      </c>
      <c r="E163" s="78">
        <f t="shared" si="2"/>
        <v>69.706911165531181</v>
      </c>
    </row>
    <row r="164" spans="1:5" x14ac:dyDescent="0.25">
      <c r="A164" s="87" t="s">
        <v>493</v>
      </c>
      <c r="B164" s="67" t="s">
        <v>277</v>
      </c>
      <c r="C164" s="73">
        <v>882778752.53999996</v>
      </c>
      <c r="D164" s="62">
        <v>624871881.97000003</v>
      </c>
      <c r="E164" s="78">
        <f t="shared" si="2"/>
        <v>70.784653592088603</v>
      </c>
    </row>
    <row r="165" spans="1:5" ht="23.25" x14ac:dyDescent="0.25">
      <c r="A165" s="87" t="s">
        <v>459</v>
      </c>
      <c r="B165" s="67" t="s">
        <v>686</v>
      </c>
      <c r="C165" s="73">
        <v>75614</v>
      </c>
      <c r="D165" s="62" t="s">
        <v>2</v>
      </c>
      <c r="E165" s="78" t="s">
        <v>2</v>
      </c>
    </row>
    <row r="166" spans="1:5" ht="27" customHeight="1" x14ac:dyDescent="0.25">
      <c r="A166" s="87" t="s">
        <v>457</v>
      </c>
      <c r="B166" s="67" t="s">
        <v>687</v>
      </c>
      <c r="C166" s="73">
        <v>75614</v>
      </c>
      <c r="D166" s="62" t="s">
        <v>2</v>
      </c>
      <c r="E166" s="78" t="s">
        <v>2</v>
      </c>
    </row>
    <row r="167" spans="1:5" x14ac:dyDescent="0.25">
      <c r="A167" s="87" t="s">
        <v>458</v>
      </c>
      <c r="B167" s="67" t="s">
        <v>688</v>
      </c>
      <c r="C167" s="73">
        <v>75614</v>
      </c>
      <c r="D167" s="62" t="s">
        <v>2</v>
      </c>
      <c r="E167" s="78" t="s">
        <v>2</v>
      </c>
    </row>
    <row r="168" spans="1:5" ht="23.25" x14ac:dyDescent="0.25">
      <c r="A168" s="87" t="s">
        <v>468</v>
      </c>
      <c r="B168" s="67" t="s">
        <v>278</v>
      </c>
      <c r="C168" s="73">
        <v>882703138.53999996</v>
      </c>
      <c r="D168" s="62">
        <v>624871881.97000003</v>
      </c>
      <c r="E168" s="78">
        <f t="shared" si="2"/>
        <v>70.79071713776213</v>
      </c>
    </row>
    <row r="169" spans="1:5" x14ac:dyDescent="0.25">
      <c r="A169" s="87" t="s">
        <v>474</v>
      </c>
      <c r="B169" s="67" t="s">
        <v>279</v>
      </c>
      <c r="C169" s="73">
        <v>882703138.53999996</v>
      </c>
      <c r="D169" s="62">
        <v>624871881.97000003</v>
      </c>
      <c r="E169" s="78">
        <f t="shared" si="2"/>
        <v>70.79071713776213</v>
      </c>
    </row>
    <row r="170" spans="1:5" ht="34.5" x14ac:dyDescent="0.25">
      <c r="A170" s="87" t="s">
        <v>480</v>
      </c>
      <c r="B170" s="67" t="s">
        <v>280</v>
      </c>
      <c r="C170" s="73">
        <v>784983005.35000002</v>
      </c>
      <c r="D170" s="62">
        <v>567513894.72000003</v>
      </c>
      <c r="E170" s="78">
        <f t="shared" si="2"/>
        <v>72.296328818859308</v>
      </c>
    </row>
    <row r="171" spans="1:5" x14ac:dyDescent="0.25">
      <c r="A171" s="87" t="s">
        <v>479</v>
      </c>
      <c r="B171" s="67" t="s">
        <v>281</v>
      </c>
      <c r="C171" s="73">
        <v>97720133.189999998</v>
      </c>
      <c r="D171" s="62">
        <v>57357987.25</v>
      </c>
      <c r="E171" s="78">
        <f t="shared" si="2"/>
        <v>58.69618202267209</v>
      </c>
    </row>
    <row r="172" spans="1:5" x14ac:dyDescent="0.25">
      <c r="A172" s="87" t="s">
        <v>492</v>
      </c>
      <c r="B172" s="67" t="s">
        <v>282</v>
      </c>
      <c r="C172" s="73">
        <v>999261768.83000004</v>
      </c>
      <c r="D172" s="62">
        <v>671775987.86000001</v>
      </c>
      <c r="E172" s="78">
        <f t="shared" si="2"/>
        <v>67.227228021197945</v>
      </c>
    </row>
    <row r="173" spans="1:5" ht="23.25" x14ac:dyDescent="0.25">
      <c r="A173" s="87" t="s">
        <v>459</v>
      </c>
      <c r="B173" s="67" t="s">
        <v>283</v>
      </c>
      <c r="C173" s="73">
        <v>110800</v>
      </c>
      <c r="D173" s="62" t="s">
        <v>2</v>
      </c>
      <c r="E173" s="78" t="s">
        <v>2</v>
      </c>
    </row>
    <row r="174" spans="1:5" ht="23.25" x14ac:dyDescent="0.25">
      <c r="A174" s="87" t="s">
        <v>457</v>
      </c>
      <c r="B174" s="67" t="s">
        <v>284</v>
      </c>
      <c r="C174" s="73">
        <v>110800</v>
      </c>
      <c r="D174" s="62" t="s">
        <v>2</v>
      </c>
      <c r="E174" s="78" t="s">
        <v>2</v>
      </c>
    </row>
    <row r="175" spans="1:5" x14ac:dyDescent="0.25">
      <c r="A175" s="87" t="s">
        <v>458</v>
      </c>
      <c r="B175" s="67" t="s">
        <v>285</v>
      </c>
      <c r="C175" s="73">
        <v>110800</v>
      </c>
      <c r="D175" s="62" t="s">
        <v>2</v>
      </c>
      <c r="E175" s="78" t="s">
        <v>2</v>
      </c>
    </row>
    <row r="176" spans="1:5" ht="23.25" x14ac:dyDescent="0.25">
      <c r="A176" s="87" t="s">
        <v>473</v>
      </c>
      <c r="B176" s="67" t="s">
        <v>819</v>
      </c>
      <c r="C176" s="73">
        <v>12525200.08</v>
      </c>
      <c r="D176" s="62">
        <v>12525200.08</v>
      </c>
      <c r="E176" s="78">
        <f t="shared" si="2"/>
        <v>100</v>
      </c>
    </row>
    <row r="177" spans="1:5" ht="68.25" x14ac:dyDescent="0.25">
      <c r="A177" s="87" t="s">
        <v>817</v>
      </c>
      <c r="B177" s="67" t="s">
        <v>820</v>
      </c>
      <c r="C177" s="73">
        <v>12525200.08</v>
      </c>
      <c r="D177" s="62">
        <v>12525200.08</v>
      </c>
      <c r="E177" s="78">
        <f t="shared" si="2"/>
        <v>100</v>
      </c>
    </row>
    <row r="178" spans="1:5" ht="34.5" x14ac:dyDescent="0.25">
      <c r="A178" s="87" t="s">
        <v>818</v>
      </c>
      <c r="B178" s="67" t="s">
        <v>821</v>
      </c>
      <c r="C178" s="73">
        <v>12525200.08</v>
      </c>
      <c r="D178" s="62">
        <v>12525200.08</v>
      </c>
      <c r="E178" s="78">
        <f t="shared" si="2"/>
        <v>100</v>
      </c>
    </row>
    <row r="179" spans="1:5" ht="23.25" x14ac:dyDescent="0.25">
      <c r="A179" s="87" t="s">
        <v>468</v>
      </c>
      <c r="B179" s="67" t="s">
        <v>286</v>
      </c>
      <c r="C179" s="73">
        <v>986625768.75</v>
      </c>
      <c r="D179" s="62">
        <v>659250787.77999997</v>
      </c>
      <c r="E179" s="78">
        <f t="shared" si="2"/>
        <v>66.818727896721583</v>
      </c>
    </row>
    <row r="180" spans="1:5" x14ac:dyDescent="0.25">
      <c r="A180" s="87" t="s">
        <v>474</v>
      </c>
      <c r="B180" s="67" t="s">
        <v>287</v>
      </c>
      <c r="C180" s="73">
        <v>969123026.46000004</v>
      </c>
      <c r="D180" s="62">
        <v>645892808.77999997</v>
      </c>
      <c r="E180" s="78">
        <f t="shared" si="2"/>
        <v>66.647142947300395</v>
      </c>
    </row>
    <row r="181" spans="1:5" ht="34.5" x14ac:dyDescent="0.25">
      <c r="A181" s="87" t="s">
        <v>480</v>
      </c>
      <c r="B181" s="67" t="s">
        <v>288</v>
      </c>
      <c r="C181" s="73">
        <v>716307329.83000004</v>
      </c>
      <c r="D181" s="62">
        <v>491144524.51999998</v>
      </c>
      <c r="E181" s="78">
        <f t="shared" si="2"/>
        <v>68.566173214584083</v>
      </c>
    </row>
    <row r="182" spans="1:5" x14ac:dyDescent="0.25">
      <c r="A182" s="87" t="s">
        <v>479</v>
      </c>
      <c r="B182" s="67" t="s">
        <v>289</v>
      </c>
      <c r="C182" s="73">
        <v>252815696.63</v>
      </c>
      <c r="D182" s="62">
        <v>154748284.25999999</v>
      </c>
      <c r="E182" s="78">
        <f t="shared" si="2"/>
        <v>61.209919448346874</v>
      </c>
    </row>
    <row r="183" spans="1:5" x14ac:dyDescent="0.25">
      <c r="A183" s="87" t="s">
        <v>467</v>
      </c>
      <c r="B183" s="67" t="s">
        <v>290</v>
      </c>
      <c r="C183" s="73">
        <v>17502742.289999999</v>
      </c>
      <c r="D183" s="62">
        <v>13357979</v>
      </c>
      <c r="E183" s="78">
        <f t="shared" si="2"/>
        <v>76.319349154971761</v>
      </c>
    </row>
    <row r="184" spans="1:5" ht="34.5" x14ac:dyDescent="0.25">
      <c r="A184" s="87" t="s">
        <v>470</v>
      </c>
      <c r="B184" s="67" t="s">
        <v>291</v>
      </c>
      <c r="C184" s="73">
        <v>17502742.289999999</v>
      </c>
      <c r="D184" s="62">
        <v>13357979</v>
      </c>
      <c r="E184" s="78">
        <f t="shared" si="2"/>
        <v>76.319349154971761</v>
      </c>
    </row>
    <row r="185" spans="1:5" x14ac:dyDescent="0.25">
      <c r="A185" s="87" t="s">
        <v>491</v>
      </c>
      <c r="B185" s="67" t="s">
        <v>292</v>
      </c>
      <c r="C185" s="73">
        <v>231653749.09</v>
      </c>
      <c r="D185" s="62">
        <v>171040337.94999999</v>
      </c>
      <c r="E185" s="78">
        <f t="shared" si="2"/>
        <v>73.834478665635132</v>
      </c>
    </row>
    <row r="186" spans="1:5" ht="24.75" customHeight="1" x14ac:dyDescent="0.25">
      <c r="A186" s="87" t="s">
        <v>459</v>
      </c>
      <c r="B186" s="67" t="s">
        <v>689</v>
      </c>
      <c r="C186" s="73">
        <v>626270.18999999994</v>
      </c>
      <c r="D186" s="62" t="s">
        <v>2</v>
      </c>
      <c r="E186" s="78" t="s">
        <v>2</v>
      </c>
    </row>
    <row r="187" spans="1:5" ht="23.25" x14ac:dyDescent="0.25">
      <c r="A187" s="87" t="s">
        <v>457</v>
      </c>
      <c r="B187" s="67" t="s">
        <v>690</v>
      </c>
      <c r="C187" s="73">
        <v>626270.18999999994</v>
      </c>
      <c r="D187" s="62" t="s">
        <v>2</v>
      </c>
      <c r="E187" s="78" t="s">
        <v>2</v>
      </c>
    </row>
    <row r="188" spans="1:5" x14ac:dyDescent="0.25">
      <c r="A188" s="87" t="s">
        <v>458</v>
      </c>
      <c r="B188" s="67" t="s">
        <v>691</v>
      </c>
      <c r="C188" s="73">
        <v>626270.18999999994</v>
      </c>
      <c r="D188" s="62" t="s">
        <v>2</v>
      </c>
      <c r="E188" s="78" t="s">
        <v>2</v>
      </c>
    </row>
    <row r="189" spans="1:5" ht="23.25" x14ac:dyDescent="0.25">
      <c r="A189" s="87" t="s">
        <v>468</v>
      </c>
      <c r="B189" s="67" t="s">
        <v>293</v>
      </c>
      <c r="C189" s="73">
        <v>231027478.90000001</v>
      </c>
      <c r="D189" s="62">
        <v>171040337.94999999</v>
      </c>
      <c r="E189" s="78">
        <f t="shared" si="2"/>
        <v>74.034629458097754</v>
      </c>
    </row>
    <row r="190" spans="1:5" x14ac:dyDescent="0.25">
      <c r="A190" s="87" t="s">
        <v>474</v>
      </c>
      <c r="B190" s="67" t="s">
        <v>294</v>
      </c>
      <c r="C190" s="73">
        <v>231027478.90000001</v>
      </c>
      <c r="D190" s="62">
        <v>171040337.94999999</v>
      </c>
      <c r="E190" s="78">
        <f t="shared" si="2"/>
        <v>74.034629458097754</v>
      </c>
    </row>
    <row r="191" spans="1:5" ht="34.5" x14ac:dyDescent="0.25">
      <c r="A191" s="87" t="s">
        <v>480</v>
      </c>
      <c r="B191" s="67" t="s">
        <v>295</v>
      </c>
      <c r="C191" s="73">
        <v>205834074.59999999</v>
      </c>
      <c r="D191" s="62">
        <v>153841084.68000001</v>
      </c>
      <c r="E191" s="78">
        <f t="shared" si="2"/>
        <v>74.740338779651211</v>
      </c>
    </row>
    <row r="192" spans="1:5" x14ac:dyDescent="0.25">
      <c r="A192" s="87" t="s">
        <v>479</v>
      </c>
      <c r="B192" s="67" t="s">
        <v>296</v>
      </c>
      <c r="C192" s="73">
        <v>10292404.300000001</v>
      </c>
      <c r="D192" s="62">
        <v>6168460.9000000004</v>
      </c>
      <c r="E192" s="78">
        <f t="shared" si="2"/>
        <v>59.932166675574528</v>
      </c>
    </row>
    <row r="193" spans="1:5" ht="45.75" x14ac:dyDescent="0.25">
      <c r="A193" s="87" t="s">
        <v>717</v>
      </c>
      <c r="B193" s="67" t="s">
        <v>718</v>
      </c>
      <c r="C193" s="73">
        <v>14851000</v>
      </c>
      <c r="D193" s="62">
        <v>11030792.369999999</v>
      </c>
      <c r="E193" s="78">
        <f t="shared" si="2"/>
        <v>74.27642832132517</v>
      </c>
    </row>
    <row r="194" spans="1:5" ht="57" x14ac:dyDescent="0.25">
      <c r="A194" s="87" t="s">
        <v>747</v>
      </c>
      <c r="B194" s="67" t="s">
        <v>752</v>
      </c>
      <c r="C194" s="73">
        <v>50000</v>
      </c>
      <c r="D194" s="62" t="s">
        <v>2</v>
      </c>
      <c r="E194" s="78" t="s">
        <v>2</v>
      </c>
    </row>
    <row r="195" spans="1:5" x14ac:dyDescent="0.25">
      <c r="A195" s="87" t="s">
        <v>664</v>
      </c>
      <c r="B195" s="67" t="s">
        <v>297</v>
      </c>
      <c r="C195" s="73">
        <v>19489555.309999999</v>
      </c>
      <c r="D195" s="62">
        <v>16118656.800000001</v>
      </c>
      <c r="E195" s="78">
        <f t="shared" si="2"/>
        <v>82.70407684330074</v>
      </c>
    </row>
    <row r="196" spans="1:5" ht="23.25" x14ac:dyDescent="0.25">
      <c r="A196" s="87" t="s">
        <v>468</v>
      </c>
      <c r="B196" s="67" t="s">
        <v>298</v>
      </c>
      <c r="C196" s="73">
        <v>19489555.309999999</v>
      </c>
      <c r="D196" s="62">
        <v>16118656.800000001</v>
      </c>
      <c r="E196" s="78">
        <f t="shared" si="2"/>
        <v>82.70407684330074</v>
      </c>
    </row>
    <row r="197" spans="1:5" x14ac:dyDescent="0.25">
      <c r="A197" s="87" t="s">
        <v>474</v>
      </c>
      <c r="B197" s="67" t="s">
        <v>299</v>
      </c>
      <c r="C197" s="73">
        <v>19489555.309999999</v>
      </c>
      <c r="D197" s="62">
        <v>16118656.800000001</v>
      </c>
      <c r="E197" s="78">
        <f t="shared" si="2"/>
        <v>82.70407684330074</v>
      </c>
    </row>
    <row r="198" spans="1:5" ht="34.5" x14ac:dyDescent="0.25">
      <c r="A198" s="87" t="s">
        <v>480</v>
      </c>
      <c r="B198" s="67" t="s">
        <v>300</v>
      </c>
      <c r="C198" s="73">
        <v>12768168.189999999</v>
      </c>
      <c r="D198" s="62">
        <v>10127918.619999999</v>
      </c>
      <c r="E198" s="78">
        <f t="shared" si="2"/>
        <v>79.321626010003229</v>
      </c>
    </row>
    <row r="199" spans="1:5" x14ac:dyDescent="0.25">
      <c r="A199" s="87" t="s">
        <v>479</v>
      </c>
      <c r="B199" s="67" t="s">
        <v>301</v>
      </c>
      <c r="C199" s="73">
        <v>6721387.1200000001</v>
      </c>
      <c r="D199" s="62">
        <v>5990738.1799999997</v>
      </c>
      <c r="E199" s="78">
        <f t="shared" ref="E199:E262" si="3">D199*100/C199</f>
        <v>89.129491770740316</v>
      </c>
    </row>
    <row r="200" spans="1:5" x14ac:dyDescent="0.25">
      <c r="A200" s="87" t="s">
        <v>665</v>
      </c>
      <c r="B200" s="67" t="s">
        <v>302</v>
      </c>
      <c r="C200" s="73">
        <v>39223492.829999998</v>
      </c>
      <c r="D200" s="62">
        <v>30511175.149999999</v>
      </c>
      <c r="E200" s="78">
        <f t="shared" si="3"/>
        <v>77.78801159356108</v>
      </c>
    </row>
    <row r="201" spans="1:5" ht="23.25" x14ac:dyDescent="0.25">
      <c r="A201" s="87" t="s">
        <v>459</v>
      </c>
      <c r="B201" s="67" t="s">
        <v>303</v>
      </c>
      <c r="C201" s="73">
        <v>39470.199999999997</v>
      </c>
      <c r="D201" s="62" t="s">
        <v>2</v>
      </c>
      <c r="E201" s="78" t="s">
        <v>2</v>
      </c>
    </row>
    <row r="202" spans="1:5" ht="23.25" x14ac:dyDescent="0.25">
      <c r="A202" s="87" t="s">
        <v>457</v>
      </c>
      <c r="B202" s="67" t="s">
        <v>304</v>
      </c>
      <c r="C202" s="73">
        <v>39470.199999999997</v>
      </c>
      <c r="D202" s="62" t="s">
        <v>2</v>
      </c>
      <c r="E202" s="78" t="s">
        <v>2</v>
      </c>
    </row>
    <row r="203" spans="1:5" ht="15" customHeight="1" x14ac:dyDescent="0.25">
      <c r="A203" s="87" t="s">
        <v>458</v>
      </c>
      <c r="B203" s="67" t="s">
        <v>305</v>
      </c>
      <c r="C203" s="73">
        <v>39470.199999999997</v>
      </c>
      <c r="D203" s="62" t="s">
        <v>2</v>
      </c>
      <c r="E203" s="78" t="s">
        <v>2</v>
      </c>
    </row>
    <row r="204" spans="1:5" x14ac:dyDescent="0.25">
      <c r="A204" s="87" t="s">
        <v>460</v>
      </c>
      <c r="B204" s="67" t="s">
        <v>306</v>
      </c>
      <c r="C204" s="73">
        <v>5402461.7599999998</v>
      </c>
      <c r="D204" s="62">
        <v>3834045.45</v>
      </c>
      <c r="E204" s="78">
        <f t="shared" si="3"/>
        <v>70.968488447014948</v>
      </c>
    </row>
    <row r="205" spans="1:5" ht="23.25" x14ac:dyDescent="0.25">
      <c r="A205" s="87" t="s">
        <v>475</v>
      </c>
      <c r="B205" s="67" t="s">
        <v>692</v>
      </c>
      <c r="C205" s="73">
        <v>5300461.76</v>
      </c>
      <c r="D205" s="62">
        <v>3732045.45</v>
      </c>
      <c r="E205" s="78">
        <f t="shared" si="3"/>
        <v>70.409817464658019</v>
      </c>
    </row>
    <row r="206" spans="1:5" ht="23.25" x14ac:dyDescent="0.25">
      <c r="A206" s="87" t="s">
        <v>461</v>
      </c>
      <c r="B206" s="67" t="s">
        <v>693</v>
      </c>
      <c r="C206" s="73">
        <v>5300461.76</v>
      </c>
      <c r="D206" s="62">
        <v>3732045.45</v>
      </c>
      <c r="E206" s="78">
        <f t="shared" si="3"/>
        <v>70.409817464658019</v>
      </c>
    </row>
    <row r="207" spans="1:5" x14ac:dyDescent="0.25">
      <c r="A207" s="87" t="s">
        <v>776</v>
      </c>
      <c r="B207" s="67" t="s">
        <v>788</v>
      </c>
      <c r="C207" s="73">
        <v>102000</v>
      </c>
      <c r="D207" s="62">
        <v>102000</v>
      </c>
      <c r="E207" s="78">
        <f t="shared" si="3"/>
        <v>100</v>
      </c>
    </row>
    <row r="208" spans="1:5" ht="23.25" x14ac:dyDescent="0.25">
      <c r="A208" s="87" t="s">
        <v>468</v>
      </c>
      <c r="B208" s="67" t="s">
        <v>307</v>
      </c>
      <c r="C208" s="73">
        <v>33781560.869999997</v>
      </c>
      <c r="D208" s="62">
        <v>26677129.699999999</v>
      </c>
      <c r="E208" s="78">
        <f t="shared" si="3"/>
        <v>78.969499966743257</v>
      </c>
    </row>
    <row r="209" spans="1:5" x14ac:dyDescent="0.25">
      <c r="A209" s="87" t="s">
        <v>474</v>
      </c>
      <c r="B209" s="67" t="s">
        <v>308</v>
      </c>
      <c r="C209" s="73">
        <v>20365994.5</v>
      </c>
      <c r="D209" s="62">
        <v>15268970.960000001</v>
      </c>
      <c r="E209" s="78">
        <f t="shared" si="3"/>
        <v>74.972871862456799</v>
      </c>
    </row>
    <row r="210" spans="1:5" ht="34.5" x14ac:dyDescent="0.25">
      <c r="A210" s="87" t="s">
        <v>480</v>
      </c>
      <c r="B210" s="67" t="s">
        <v>309</v>
      </c>
      <c r="C210" s="73">
        <v>12162419.810000001</v>
      </c>
      <c r="D210" s="62">
        <v>7797120.6299999999</v>
      </c>
      <c r="E210" s="78">
        <f t="shared" si="3"/>
        <v>64.108300418878571</v>
      </c>
    </row>
    <row r="211" spans="1:5" x14ac:dyDescent="0.25">
      <c r="A211" s="87" t="s">
        <v>479</v>
      </c>
      <c r="B211" s="67" t="s">
        <v>310</v>
      </c>
      <c r="C211" s="73">
        <v>8203574.6900000004</v>
      </c>
      <c r="D211" s="62">
        <v>7471850.3300000001</v>
      </c>
      <c r="E211" s="78">
        <f t="shared" si="3"/>
        <v>91.080420576996048</v>
      </c>
    </row>
    <row r="212" spans="1:5" x14ac:dyDescent="0.25">
      <c r="A212" s="87" t="s">
        <v>467</v>
      </c>
      <c r="B212" s="67" t="s">
        <v>694</v>
      </c>
      <c r="C212" s="73">
        <v>13415566.369999999</v>
      </c>
      <c r="D212" s="62">
        <v>11408158.74</v>
      </c>
      <c r="E212" s="78">
        <f t="shared" si="3"/>
        <v>85.036728419539699</v>
      </c>
    </row>
    <row r="213" spans="1:5" ht="34.5" x14ac:dyDescent="0.25">
      <c r="A213" s="87" t="s">
        <v>470</v>
      </c>
      <c r="B213" s="67" t="s">
        <v>695</v>
      </c>
      <c r="C213" s="73">
        <v>11681981.539999999</v>
      </c>
      <c r="D213" s="62">
        <v>10012518.91</v>
      </c>
      <c r="E213" s="78">
        <f t="shared" si="3"/>
        <v>85.709080053896415</v>
      </c>
    </row>
    <row r="214" spans="1:5" x14ac:dyDescent="0.25">
      <c r="A214" s="87" t="s">
        <v>466</v>
      </c>
      <c r="B214" s="67" t="s">
        <v>696</v>
      </c>
      <c r="C214" s="73">
        <v>1733584.83</v>
      </c>
      <c r="D214" s="62">
        <v>1395639.83</v>
      </c>
      <c r="E214" s="78">
        <f t="shared" si="3"/>
        <v>80.506001543633715</v>
      </c>
    </row>
    <row r="215" spans="1:5" x14ac:dyDescent="0.25">
      <c r="A215" s="87" t="s">
        <v>592</v>
      </c>
      <c r="B215" s="67" t="s">
        <v>311</v>
      </c>
      <c r="C215" s="73">
        <v>505704595.19999999</v>
      </c>
      <c r="D215" s="62">
        <v>269708840.22000003</v>
      </c>
      <c r="E215" s="78">
        <f t="shared" si="3"/>
        <v>53.333278514768786</v>
      </c>
    </row>
    <row r="216" spans="1:5" x14ac:dyDescent="0.25">
      <c r="A216" s="87" t="s">
        <v>591</v>
      </c>
      <c r="B216" s="67" t="s">
        <v>312</v>
      </c>
      <c r="C216" s="73">
        <v>447476644.06999999</v>
      </c>
      <c r="D216" s="62">
        <v>223960983.68000001</v>
      </c>
      <c r="E216" s="78">
        <f t="shared" si="3"/>
        <v>50.049759389221926</v>
      </c>
    </row>
    <row r="217" spans="1:5" ht="23.25" x14ac:dyDescent="0.25">
      <c r="A217" s="87" t="s">
        <v>459</v>
      </c>
      <c r="B217" s="67" t="s">
        <v>719</v>
      </c>
      <c r="C217" s="73">
        <v>23895000</v>
      </c>
      <c r="D217" s="62">
        <v>22125642.640000001</v>
      </c>
      <c r="E217" s="78">
        <f t="shared" si="3"/>
        <v>92.595282025528348</v>
      </c>
    </row>
    <row r="218" spans="1:5" ht="24.75" customHeight="1" x14ac:dyDescent="0.25">
      <c r="A218" s="87" t="s">
        <v>457</v>
      </c>
      <c r="B218" s="67" t="s">
        <v>720</v>
      </c>
      <c r="C218" s="73">
        <v>23895000</v>
      </c>
      <c r="D218" s="62">
        <v>22125642.640000001</v>
      </c>
      <c r="E218" s="78">
        <f t="shared" si="3"/>
        <v>92.595282025528348</v>
      </c>
    </row>
    <row r="219" spans="1:5" x14ac:dyDescent="0.25">
      <c r="A219" s="87" t="s">
        <v>458</v>
      </c>
      <c r="B219" s="67" t="s">
        <v>721</v>
      </c>
      <c r="C219" s="73">
        <v>23895000</v>
      </c>
      <c r="D219" s="62">
        <v>22125642.640000001</v>
      </c>
      <c r="E219" s="78">
        <f t="shared" si="3"/>
        <v>92.595282025528348</v>
      </c>
    </row>
    <row r="220" spans="1:5" ht="23.25" x14ac:dyDescent="0.25">
      <c r="A220" s="87" t="s">
        <v>473</v>
      </c>
      <c r="B220" s="67" t="s">
        <v>789</v>
      </c>
      <c r="C220" s="73">
        <v>200020002</v>
      </c>
      <c r="D220" s="62">
        <v>74814482.519999996</v>
      </c>
      <c r="E220" s="78">
        <f t="shared" si="3"/>
        <v>37.403500535911405</v>
      </c>
    </row>
    <row r="221" spans="1:5" x14ac:dyDescent="0.25">
      <c r="A221" s="87" t="s">
        <v>472</v>
      </c>
      <c r="B221" s="67" t="s">
        <v>790</v>
      </c>
      <c r="C221" s="73">
        <v>200020002</v>
      </c>
      <c r="D221" s="62">
        <v>74814482.519999996</v>
      </c>
      <c r="E221" s="78">
        <f t="shared" si="3"/>
        <v>37.403500535911405</v>
      </c>
    </row>
    <row r="222" spans="1:5" ht="23.25" x14ac:dyDescent="0.25">
      <c r="A222" s="87" t="s">
        <v>471</v>
      </c>
      <c r="B222" s="67" t="s">
        <v>791</v>
      </c>
      <c r="C222" s="73">
        <v>200020002</v>
      </c>
      <c r="D222" s="62">
        <v>74814482.519999996</v>
      </c>
      <c r="E222" s="78">
        <f t="shared" si="3"/>
        <v>37.403500535911405</v>
      </c>
    </row>
    <row r="223" spans="1:5" ht="23.25" x14ac:dyDescent="0.25">
      <c r="A223" s="87" t="s">
        <v>468</v>
      </c>
      <c r="B223" s="67" t="s">
        <v>313</v>
      </c>
      <c r="C223" s="73">
        <v>223561642.06999999</v>
      </c>
      <c r="D223" s="62">
        <v>127020858.52</v>
      </c>
      <c r="E223" s="78">
        <f t="shared" si="3"/>
        <v>56.816928585731247</v>
      </c>
    </row>
    <row r="224" spans="1:5" x14ac:dyDescent="0.25">
      <c r="A224" s="87" t="s">
        <v>474</v>
      </c>
      <c r="B224" s="67" t="s">
        <v>314</v>
      </c>
      <c r="C224" s="73">
        <v>223561642.06999999</v>
      </c>
      <c r="D224" s="62">
        <v>127020858.52</v>
      </c>
      <c r="E224" s="78">
        <f t="shared" si="3"/>
        <v>56.816928585731247</v>
      </c>
    </row>
    <row r="225" spans="1:5" ht="34.5" x14ac:dyDescent="0.25">
      <c r="A225" s="87" t="s">
        <v>480</v>
      </c>
      <c r="B225" s="67" t="s">
        <v>315</v>
      </c>
      <c r="C225" s="73">
        <v>167468489.63</v>
      </c>
      <c r="D225" s="62">
        <v>117849351.08</v>
      </c>
      <c r="E225" s="78">
        <f t="shared" si="3"/>
        <v>70.371059857512847</v>
      </c>
    </row>
    <row r="226" spans="1:5" x14ac:dyDescent="0.25">
      <c r="A226" s="87" t="s">
        <v>479</v>
      </c>
      <c r="B226" s="67" t="s">
        <v>316</v>
      </c>
      <c r="C226" s="73">
        <v>56093152.439999998</v>
      </c>
      <c r="D226" s="62">
        <v>9171507.4399999995</v>
      </c>
      <c r="E226" s="78">
        <f t="shared" si="3"/>
        <v>16.350493850047556</v>
      </c>
    </row>
    <row r="227" spans="1:5" x14ac:dyDescent="0.25">
      <c r="A227" s="87" t="s">
        <v>590</v>
      </c>
      <c r="B227" s="67" t="s">
        <v>317</v>
      </c>
      <c r="C227" s="73">
        <v>58227951.130000003</v>
      </c>
      <c r="D227" s="62">
        <v>45747856.539999999</v>
      </c>
      <c r="E227" s="78">
        <f t="shared" si="3"/>
        <v>78.566831997682897</v>
      </c>
    </row>
    <row r="228" spans="1:5" ht="23.25" x14ac:dyDescent="0.25">
      <c r="A228" s="87" t="s">
        <v>468</v>
      </c>
      <c r="B228" s="67" t="s">
        <v>318</v>
      </c>
      <c r="C228" s="73">
        <v>58227951.130000003</v>
      </c>
      <c r="D228" s="62">
        <v>45747856.539999999</v>
      </c>
      <c r="E228" s="78">
        <f t="shared" si="3"/>
        <v>78.566831997682897</v>
      </c>
    </row>
    <row r="229" spans="1:5" x14ac:dyDescent="0.25">
      <c r="A229" s="87" t="s">
        <v>474</v>
      </c>
      <c r="B229" s="67" t="s">
        <v>319</v>
      </c>
      <c r="C229" s="73">
        <v>58227951.130000003</v>
      </c>
      <c r="D229" s="62">
        <v>45747856.539999999</v>
      </c>
      <c r="E229" s="78">
        <f t="shared" si="3"/>
        <v>78.566831997682897</v>
      </c>
    </row>
    <row r="230" spans="1:5" ht="34.5" x14ac:dyDescent="0.25">
      <c r="A230" s="87" t="s">
        <v>480</v>
      </c>
      <c r="B230" s="67" t="s">
        <v>320</v>
      </c>
      <c r="C230" s="73">
        <v>57741296.219999999</v>
      </c>
      <c r="D230" s="62">
        <v>45286529.630000003</v>
      </c>
      <c r="E230" s="78">
        <f t="shared" si="3"/>
        <v>78.430053695805313</v>
      </c>
    </row>
    <row r="231" spans="1:5" x14ac:dyDescent="0.25">
      <c r="A231" s="87" t="s">
        <v>479</v>
      </c>
      <c r="B231" s="67" t="s">
        <v>321</v>
      </c>
      <c r="C231" s="73">
        <v>486654.91</v>
      </c>
      <c r="D231" s="62">
        <v>461326.91</v>
      </c>
      <c r="E231" s="78">
        <f t="shared" si="3"/>
        <v>94.795490710244763</v>
      </c>
    </row>
    <row r="232" spans="1:5" ht="15" customHeight="1" x14ac:dyDescent="0.25">
      <c r="A232" s="87" t="s">
        <v>594</v>
      </c>
      <c r="B232" s="67" t="s">
        <v>322</v>
      </c>
      <c r="C232" s="73">
        <v>38131831.170000002</v>
      </c>
      <c r="D232" s="62">
        <v>24399246.559999999</v>
      </c>
      <c r="E232" s="78">
        <f t="shared" si="3"/>
        <v>63.986558765622476</v>
      </c>
    </row>
    <row r="233" spans="1:5" x14ac:dyDescent="0.25">
      <c r="A233" s="87" t="s">
        <v>666</v>
      </c>
      <c r="B233" s="67" t="s">
        <v>323</v>
      </c>
      <c r="C233" s="73">
        <v>3354000</v>
      </c>
      <c r="D233" s="62">
        <v>2782562.75</v>
      </c>
      <c r="E233" s="78">
        <f t="shared" si="3"/>
        <v>82.962514907573052</v>
      </c>
    </row>
    <row r="234" spans="1:5" x14ac:dyDescent="0.25">
      <c r="A234" s="87" t="s">
        <v>460</v>
      </c>
      <c r="B234" s="67" t="s">
        <v>324</v>
      </c>
      <c r="C234" s="73">
        <v>3354000</v>
      </c>
      <c r="D234" s="62">
        <v>2782562.75</v>
      </c>
      <c r="E234" s="78">
        <f t="shared" si="3"/>
        <v>82.962514907573052</v>
      </c>
    </row>
    <row r="235" spans="1:5" x14ac:dyDescent="0.25">
      <c r="A235" s="87" t="s">
        <v>667</v>
      </c>
      <c r="B235" s="67" t="s">
        <v>325</v>
      </c>
      <c r="C235" s="73">
        <v>3354000</v>
      </c>
      <c r="D235" s="62">
        <v>2782562.75</v>
      </c>
      <c r="E235" s="78">
        <f t="shared" si="3"/>
        <v>82.962514907573052</v>
      </c>
    </row>
    <row r="236" spans="1:5" x14ac:dyDescent="0.25">
      <c r="A236" s="87" t="s">
        <v>589</v>
      </c>
      <c r="B236" s="67" t="s">
        <v>326</v>
      </c>
      <c r="C236" s="73">
        <v>3354000</v>
      </c>
      <c r="D236" s="62">
        <v>2782562.75</v>
      </c>
      <c r="E236" s="78">
        <f t="shared" si="3"/>
        <v>82.962514907573052</v>
      </c>
    </row>
    <row r="237" spans="1:5" x14ac:dyDescent="0.25">
      <c r="A237" s="87" t="s">
        <v>668</v>
      </c>
      <c r="B237" s="67" t="s">
        <v>327</v>
      </c>
      <c r="C237" s="73">
        <v>15001009.73</v>
      </c>
      <c r="D237" s="62">
        <v>8951336.0899999999</v>
      </c>
      <c r="E237" s="78">
        <f t="shared" si="3"/>
        <v>59.671557122575109</v>
      </c>
    </row>
    <row r="238" spans="1:5" x14ac:dyDescent="0.25">
      <c r="A238" s="87" t="s">
        <v>460</v>
      </c>
      <c r="B238" s="67" t="s">
        <v>328</v>
      </c>
      <c r="C238" s="73">
        <v>15001009.73</v>
      </c>
      <c r="D238" s="62">
        <v>8951336.0899999999</v>
      </c>
      <c r="E238" s="78">
        <f t="shared" si="3"/>
        <v>59.671557122575109</v>
      </c>
    </row>
    <row r="239" spans="1:5" ht="14.25" customHeight="1" x14ac:dyDescent="0.25">
      <c r="A239" s="87" t="s">
        <v>475</v>
      </c>
      <c r="B239" s="67" t="s">
        <v>329</v>
      </c>
      <c r="C239" s="73">
        <v>13200009.73</v>
      </c>
      <c r="D239" s="62">
        <v>7922809</v>
      </c>
      <c r="E239" s="78">
        <f t="shared" si="3"/>
        <v>60.021236060104023</v>
      </c>
    </row>
    <row r="240" spans="1:5" ht="23.25" x14ac:dyDescent="0.25">
      <c r="A240" s="87" t="s">
        <v>461</v>
      </c>
      <c r="B240" s="67" t="s">
        <v>330</v>
      </c>
      <c r="C240" s="73">
        <v>5164000</v>
      </c>
      <c r="D240" s="62">
        <v>3363872</v>
      </c>
      <c r="E240" s="78">
        <f t="shared" si="3"/>
        <v>65.140821068938806</v>
      </c>
    </row>
    <row r="241" spans="1:5" x14ac:dyDescent="0.25">
      <c r="A241" s="87" t="s">
        <v>595</v>
      </c>
      <c r="B241" s="67" t="s">
        <v>331</v>
      </c>
      <c r="C241" s="73">
        <v>6036009.7300000004</v>
      </c>
      <c r="D241" s="62">
        <v>3571727</v>
      </c>
      <c r="E241" s="78">
        <f t="shared" si="3"/>
        <v>59.173645500402458</v>
      </c>
    </row>
    <row r="242" spans="1:5" ht="23.25" x14ac:dyDescent="0.25">
      <c r="A242" s="87" t="s">
        <v>669</v>
      </c>
      <c r="B242" s="67" t="s">
        <v>332</v>
      </c>
      <c r="C242" s="73">
        <v>2000000</v>
      </c>
      <c r="D242" s="62">
        <v>987210</v>
      </c>
      <c r="E242" s="78">
        <f t="shared" si="3"/>
        <v>49.360500000000002</v>
      </c>
    </row>
    <row r="243" spans="1:5" x14ac:dyDescent="0.25">
      <c r="A243" s="87" t="s">
        <v>588</v>
      </c>
      <c r="B243" s="67" t="s">
        <v>333</v>
      </c>
      <c r="C243" s="73">
        <v>1801000</v>
      </c>
      <c r="D243" s="62">
        <v>1028527.09</v>
      </c>
      <c r="E243" s="78">
        <f t="shared" si="3"/>
        <v>57.108666851749028</v>
      </c>
    </row>
    <row r="244" spans="1:5" x14ac:dyDescent="0.25">
      <c r="A244" s="87" t="s">
        <v>587</v>
      </c>
      <c r="B244" s="67" t="s">
        <v>334</v>
      </c>
      <c r="C244" s="73">
        <v>19776821.440000001</v>
      </c>
      <c r="D244" s="62">
        <v>12665347.720000001</v>
      </c>
      <c r="E244" s="78">
        <f t="shared" si="3"/>
        <v>64.04137165532299</v>
      </c>
    </row>
    <row r="245" spans="1:5" x14ac:dyDescent="0.25">
      <c r="A245" s="87" t="s">
        <v>460</v>
      </c>
      <c r="B245" s="67" t="s">
        <v>335</v>
      </c>
      <c r="C245" s="73">
        <v>6282803</v>
      </c>
      <c r="D245" s="62">
        <v>4223302.7300000004</v>
      </c>
      <c r="E245" s="78">
        <f t="shared" si="3"/>
        <v>67.220040641096034</v>
      </c>
    </row>
    <row r="246" spans="1:5" ht="23.25" x14ac:dyDescent="0.25">
      <c r="A246" s="87" t="s">
        <v>475</v>
      </c>
      <c r="B246" s="67" t="s">
        <v>336</v>
      </c>
      <c r="C246" s="73">
        <v>6282803</v>
      </c>
      <c r="D246" s="62">
        <v>4223302.7300000004</v>
      </c>
      <c r="E246" s="78">
        <f t="shared" si="3"/>
        <v>67.220040641096034</v>
      </c>
    </row>
    <row r="247" spans="1:5" ht="23.25" x14ac:dyDescent="0.25">
      <c r="A247" s="87" t="s">
        <v>669</v>
      </c>
      <c r="B247" s="67" t="s">
        <v>337</v>
      </c>
      <c r="C247" s="73">
        <v>6282803</v>
      </c>
      <c r="D247" s="62">
        <v>4223302.7300000004</v>
      </c>
      <c r="E247" s="78">
        <f t="shared" si="3"/>
        <v>67.220040641096034</v>
      </c>
    </row>
    <row r="248" spans="1:5" ht="23.25" x14ac:dyDescent="0.25">
      <c r="A248" s="87" t="s">
        <v>468</v>
      </c>
      <c r="B248" s="67" t="s">
        <v>338</v>
      </c>
      <c r="C248" s="73">
        <v>13494018.439999999</v>
      </c>
      <c r="D248" s="62">
        <v>8442044.9900000002</v>
      </c>
      <c r="E248" s="78">
        <f t="shared" si="3"/>
        <v>62.561386198906071</v>
      </c>
    </row>
    <row r="249" spans="1:5" ht="15" customHeight="1" x14ac:dyDescent="0.25">
      <c r="A249" s="87" t="s">
        <v>474</v>
      </c>
      <c r="B249" s="67" t="s">
        <v>339</v>
      </c>
      <c r="C249" s="73">
        <v>13494018.439999999</v>
      </c>
      <c r="D249" s="62">
        <v>8442044.9900000002</v>
      </c>
      <c r="E249" s="78">
        <f t="shared" si="3"/>
        <v>62.561386198906071</v>
      </c>
    </row>
    <row r="250" spans="1:5" x14ac:dyDescent="0.25">
      <c r="A250" s="87" t="s">
        <v>479</v>
      </c>
      <c r="B250" s="67" t="s">
        <v>340</v>
      </c>
      <c r="C250" s="73">
        <v>13494018.439999999</v>
      </c>
      <c r="D250" s="62">
        <v>8442044.9900000002</v>
      </c>
      <c r="E250" s="78">
        <f t="shared" si="3"/>
        <v>62.561386198906071</v>
      </c>
    </row>
    <row r="251" spans="1:5" x14ac:dyDescent="0.25">
      <c r="A251" s="87" t="s">
        <v>596</v>
      </c>
      <c r="B251" s="67" t="s">
        <v>341</v>
      </c>
      <c r="C251" s="73">
        <v>98314231.489999995</v>
      </c>
      <c r="D251" s="62">
        <v>72975233.310000002</v>
      </c>
      <c r="E251" s="78">
        <f t="shared" si="3"/>
        <v>74.226520620692284</v>
      </c>
    </row>
    <row r="252" spans="1:5" x14ac:dyDescent="0.25">
      <c r="A252" s="87" t="s">
        <v>670</v>
      </c>
      <c r="B252" s="67" t="s">
        <v>342</v>
      </c>
      <c r="C252" s="73">
        <v>95661464.959999993</v>
      </c>
      <c r="D252" s="62">
        <v>71099393.510000005</v>
      </c>
      <c r="E252" s="78">
        <f t="shared" si="3"/>
        <v>74.323964764421703</v>
      </c>
    </row>
    <row r="253" spans="1:5" ht="23.25" x14ac:dyDescent="0.25">
      <c r="A253" s="87" t="s">
        <v>468</v>
      </c>
      <c r="B253" s="67" t="s">
        <v>343</v>
      </c>
      <c r="C253" s="73">
        <v>95661464.959999993</v>
      </c>
      <c r="D253" s="62">
        <v>71099393.510000005</v>
      </c>
      <c r="E253" s="78">
        <f t="shared" si="3"/>
        <v>74.323964764421703</v>
      </c>
    </row>
    <row r="254" spans="1:5" x14ac:dyDescent="0.25">
      <c r="A254" s="87" t="s">
        <v>467</v>
      </c>
      <c r="B254" s="67" t="s">
        <v>344</v>
      </c>
      <c r="C254" s="73">
        <v>95661464.959999993</v>
      </c>
      <c r="D254" s="62">
        <v>71099393.510000005</v>
      </c>
      <c r="E254" s="78">
        <f t="shared" si="3"/>
        <v>74.323964764421703</v>
      </c>
    </row>
    <row r="255" spans="1:5" ht="34.5" x14ac:dyDescent="0.25">
      <c r="A255" s="87" t="s">
        <v>470</v>
      </c>
      <c r="B255" s="67" t="s">
        <v>345</v>
      </c>
      <c r="C255" s="73">
        <v>82404336.319999993</v>
      </c>
      <c r="D255" s="62">
        <v>63669431.869999997</v>
      </c>
      <c r="E255" s="78">
        <f t="shared" si="3"/>
        <v>77.264661925985408</v>
      </c>
    </row>
    <row r="256" spans="1:5" x14ac:dyDescent="0.25">
      <c r="A256" s="87" t="s">
        <v>466</v>
      </c>
      <c r="B256" s="67" t="s">
        <v>346</v>
      </c>
      <c r="C256" s="73">
        <v>13257128.640000001</v>
      </c>
      <c r="D256" s="62">
        <v>7429961.6399999997</v>
      </c>
      <c r="E256" s="78">
        <f t="shared" si="3"/>
        <v>56.045029370703908</v>
      </c>
    </row>
    <row r="257" spans="1:5" ht="13.5" customHeight="1" x14ac:dyDescent="0.25">
      <c r="A257" s="87" t="s">
        <v>469</v>
      </c>
      <c r="B257" s="67" t="s">
        <v>347</v>
      </c>
      <c r="C257" s="73">
        <v>20000</v>
      </c>
      <c r="D257" s="62" t="s">
        <v>2</v>
      </c>
      <c r="E257" s="78" t="s">
        <v>2</v>
      </c>
    </row>
    <row r="258" spans="1:5" ht="23.25" x14ac:dyDescent="0.25">
      <c r="A258" s="87" t="s">
        <v>468</v>
      </c>
      <c r="B258" s="67" t="s">
        <v>348</v>
      </c>
      <c r="C258" s="73">
        <v>20000</v>
      </c>
      <c r="D258" s="62" t="s">
        <v>2</v>
      </c>
      <c r="E258" s="78" t="s">
        <v>2</v>
      </c>
    </row>
    <row r="259" spans="1:5" x14ac:dyDescent="0.25">
      <c r="A259" s="87" t="s">
        <v>467</v>
      </c>
      <c r="B259" s="67" t="s">
        <v>349</v>
      </c>
      <c r="C259" s="73">
        <v>20000</v>
      </c>
      <c r="D259" s="62" t="s">
        <v>2</v>
      </c>
      <c r="E259" s="78" t="s">
        <v>2</v>
      </c>
    </row>
    <row r="260" spans="1:5" x14ac:dyDescent="0.25">
      <c r="A260" s="87" t="s">
        <v>466</v>
      </c>
      <c r="B260" s="67" t="s">
        <v>350</v>
      </c>
      <c r="C260" s="73">
        <v>20000</v>
      </c>
      <c r="D260" s="62" t="s">
        <v>2</v>
      </c>
      <c r="E260" s="78" t="s">
        <v>2</v>
      </c>
    </row>
    <row r="261" spans="1:5" x14ac:dyDescent="0.25">
      <c r="A261" s="87" t="s">
        <v>671</v>
      </c>
      <c r="B261" s="67" t="s">
        <v>697</v>
      </c>
      <c r="C261" s="73">
        <v>2632766.5299999998</v>
      </c>
      <c r="D261" s="62">
        <v>1875839.8</v>
      </c>
      <c r="E261" s="78">
        <f t="shared" si="3"/>
        <v>71.249758709140082</v>
      </c>
    </row>
    <row r="262" spans="1:5" ht="23.25" x14ac:dyDescent="0.25">
      <c r="A262" s="87" t="s">
        <v>468</v>
      </c>
      <c r="B262" s="67" t="s">
        <v>698</v>
      </c>
      <c r="C262" s="73">
        <v>2632766.5299999998</v>
      </c>
      <c r="D262" s="62">
        <v>1875839.8</v>
      </c>
      <c r="E262" s="78">
        <f t="shared" si="3"/>
        <v>71.249758709140082</v>
      </c>
    </row>
    <row r="263" spans="1:5" x14ac:dyDescent="0.25">
      <c r="A263" s="87" t="s">
        <v>467</v>
      </c>
      <c r="B263" s="67" t="s">
        <v>699</v>
      </c>
      <c r="C263" s="73">
        <v>2632766.5299999998</v>
      </c>
      <c r="D263" s="62">
        <v>1875839.8</v>
      </c>
      <c r="E263" s="78">
        <f t="shared" ref="E263:E270" si="4">D263*100/C263</f>
        <v>71.249758709140082</v>
      </c>
    </row>
    <row r="264" spans="1:5" ht="34.5" x14ac:dyDescent="0.25">
      <c r="A264" s="87" t="s">
        <v>470</v>
      </c>
      <c r="B264" s="67" t="s">
        <v>700</v>
      </c>
      <c r="C264" s="73">
        <v>2632766.5299999998</v>
      </c>
      <c r="D264" s="62">
        <v>1875839.8</v>
      </c>
      <c r="E264" s="78">
        <f t="shared" si="4"/>
        <v>71.249758709140082</v>
      </c>
    </row>
    <row r="265" spans="1:5" x14ac:dyDescent="0.25">
      <c r="A265" s="87" t="s">
        <v>465</v>
      </c>
      <c r="B265" s="67" t="s">
        <v>351</v>
      </c>
      <c r="C265" s="73">
        <v>9500000</v>
      </c>
      <c r="D265" s="62">
        <v>6274382.0700000003</v>
      </c>
      <c r="E265" s="78">
        <f t="shared" si="4"/>
        <v>66.046127052631576</v>
      </c>
    </row>
    <row r="266" spans="1:5" x14ac:dyDescent="0.25">
      <c r="A266" s="88" t="s">
        <v>464</v>
      </c>
      <c r="B266" s="67" t="s">
        <v>352</v>
      </c>
      <c r="C266" s="73">
        <v>9500000</v>
      </c>
      <c r="D266" s="62">
        <v>6274382.0700000003</v>
      </c>
      <c r="E266" s="78">
        <f t="shared" si="4"/>
        <v>66.046127052631576</v>
      </c>
    </row>
    <row r="267" spans="1:5" x14ac:dyDescent="0.25">
      <c r="A267" s="37" t="s">
        <v>462</v>
      </c>
      <c r="B267" s="67" t="s">
        <v>353</v>
      </c>
      <c r="C267" s="73">
        <v>9500000</v>
      </c>
      <c r="D267" s="62">
        <v>6274382.0700000003</v>
      </c>
      <c r="E267" s="78">
        <f t="shared" si="4"/>
        <v>66.046127052631576</v>
      </c>
    </row>
    <row r="268" spans="1:5" x14ac:dyDescent="0.25">
      <c r="A268" s="37" t="s">
        <v>463</v>
      </c>
      <c r="B268" s="67" t="s">
        <v>354</v>
      </c>
      <c r="C268" s="73">
        <v>9500000</v>
      </c>
      <c r="D268" s="62">
        <v>6274382.0700000003</v>
      </c>
      <c r="E268" s="78">
        <f t="shared" si="4"/>
        <v>66.046127052631576</v>
      </c>
    </row>
    <row r="269" spans="1:5" x14ac:dyDescent="0.25">
      <c r="A269" s="41"/>
      <c r="B269" s="68"/>
      <c r="C269" s="74"/>
      <c r="D269" s="68"/>
      <c r="E269" s="78"/>
    </row>
    <row r="270" spans="1:5" x14ac:dyDescent="0.25">
      <c r="A270" s="89" t="s">
        <v>355</v>
      </c>
      <c r="B270" s="69" t="s">
        <v>1</v>
      </c>
      <c r="C270" s="75">
        <v>-107440906.25</v>
      </c>
      <c r="D270" s="70">
        <v>34869635.039999999</v>
      </c>
      <c r="E270" s="78">
        <f t="shared" si="4"/>
        <v>-32.454710460895804</v>
      </c>
    </row>
    <row r="271" spans="1:5" x14ac:dyDescent="0.25">
      <c r="A271" s="90"/>
    </row>
  </sheetData>
  <mergeCells count="1">
    <mergeCell ref="A2:E2"/>
  </mergeCells>
  <pageMargins left="0.9055118110236221" right="0.9055118110236221" top="0.59055118110236227" bottom="0.39370078740157483" header="0" footer="0"/>
  <pageSetup paperSize="9" scale="63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31" zoomScaleNormal="100" zoomScaleSheetLayoutView="70" zoomScalePageLayoutView="70" workbookViewId="0">
      <selection activeCell="E29" sqref="E29"/>
    </sheetView>
  </sheetViews>
  <sheetFormatPr defaultRowHeight="15" x14ac:dyDescent="0.25"/>
  <cols>
    <col min="1" max="1" width="51.5703125" style="1" customWidth="1"/>
    <col min="2" max="2" width="22.42578125" style="1" customWidth="1"/>
    <col min="3" max="3" width="18.42578125" style="1" customWidth="1"/>
    <col min="4" max="4" width="17.28515625" style="1" customWidth="1"/>
    <col min="5" max="5" width="12.7109375" style="25" customWidth="1"/>
    <col min="6" max="6" width="9.140625" style="1"/>
    <col min="7" max="7" width="9.140625" style="1" customWidth="1"/>
    <col min="8" max="8" width="9.140625" style="1"/>
    <col min="9" max="10" width="9.140625" style="1" customWidth="1"/>
    <col min="11" max="16384" width="9.140625" style="1"/>
  </cols>
  <sheetData>
    <row r="1" spans="1:5" ht="10.5" customHeight="1" x14ac:dyDescent="0.25">
      <c r="A1" s="2"/>
      <c r="B1" s="3"/>
      <c r="C1" s="4"/>
      <c r="D1" s="4"/>
      <c r="E1" s="23"/>
    </row>
    <row r="2" spans="1:5" ht="14.1" customHeight="1" x14ac:dyDescent="0.25">
      <c r="A2" s="95" t="s">
        <v>356</v>
      </c>
      <c r="B2" s="95"/>
      <c r="C2" s="95"/>
      <c r="D2" s="95"/>
      <c r="E2" s="95"/>
    </row>
    <row r="3" spans="1:5" ht="14.1" customHeight="1" x14ac:dyDescent="0.25">
      <c r="A3" s="7"/>
      <c r="B3" s="6"/>
      <c r="C3" s="5"/>
      <c r="D3" s="5"/>
      <c r="E3" s="23"/>
    </row>
    <row r="4" spans="1:5" ht="51.75" thickBot="1" x14ac:dyDescent="0.3">
      <c r="A4" s="42" t="s">
        <v>441</v>
      </c>
      <c r="B4" s="40" t="s">
        <v>528</v>
      </c>
      <c r="C4" s="17" t="s">
        <v>515</v>
      </c>
      <c r="D4" s="18" t="s">
        <v>516</v>
      </c>
      <c r="E4" s="12" t="s">
        <v>440</v>
      </c>
    </row>
    <row r="5" spans="1:5" ht="15.75" thickBot="1" x14ac:dyDescent="0.3">
      <c r="A5" s="99" t="s">
        <v>357</v>
      </c>
      <c r="B5" s="100" t="s">
        <v>1</v>
      </c>
      <c r="C5" s="101">
        <v>107440906.25</v>
      </c>
      <c r="D5" s="101">
        <v>-34869635.039999999</v>
      </c>
      <c r="E5" s="81">
        <f>D5*100/C5</f>
        <v>-32.454710460895804</v>
      </c>
    </row>
    <row r="6" spans="1:5" x14ac:dyDescent="0.25">
      <c r="A6" s="96" t="s">
        <v>358</v>
      </c>
      <c r="B6" s="63"/>
      <c r="C6" s="63"/>
      <c r="D6" s="63"/>
      <c r="E6" s="80"/>
    </row>
    <row r="7" spans="1:5" x14ac:dyDescent="0.25">
      <c r="A7" s="102" t="s">
        <v>359</v>
      </c>
      <c r="B7" s="103" t="s">
        <v>1</v>
      </c>
      <c r="C7" s="104">
        <v>60000000</v>
      </c>
      <c r="D7" s="104">
        <v>50000000</v>
      </c>
      <c r="E7" s="81">
        <f t="shared" ref="E7:E38" si="0">D7*100/C7</f>
        <v>83.333333333333329</v>
      </c>
    </row>
    <row r="8" spans="1:5" ht="12.95" customHeight="1" x14ac:dyDescent="0.25">
      <c r="A8" s="98" t="s">
        <v>360</v>
      </c>
      <c r="B8" s="63"/>
      <c r="C8" s="63"/>
      <c r="D8" s="63"/>
      <c r="E8" s="80"/>
    </row>
    <row r="9" spans="1:5" ht="23.25" x14ac:dyDescent="0.25">
      <c r="A9" s="87" t="s">
        <v>517</v>
      </c>
      <c r="B9" s="79" t="s">
        <v>361</v>
      </c>
      <c r="C9" s="66">
        <v>90000000</v>
      </c>
      <c r="D9" s="66">
        <v>-113000000</v>
      </c>
      <c r="E9" s="80" t="s">
        <v>2</v>
      </c>
    </row>
    <row r="10" spans="1:5" ht="23.25" x14ac:dyDescent="0.25">
      <c r="A10" s="87" t="s">
        <v>518</v>
      </c>
      <c r="B10" s="79" t="s">
        <v>362</v>
      </c>
      <c r="C10" s="66">
        <v>203000000</v>
      </c>
      <c r="D10" s="66" t="s">
        <v>2</v>
      </c>
      <c r="E10" s="80" t="s">
        <v>2</v>
      </c>
    </row>
    <row r="11" spans="1:5" ht="23.25" x14ac:dyDescent="0.25">
      <c r="A11" s="87" t="s">
        <v>701</v>
      </c>
      <c r="B11" s="79" t="s">
        <v>363</v>
      </c>
      <c r="C11" s="66">
        <v>203000000</v>
      </c>
      <c r="D11" s="66" t="s">
        <v>2</v>
      </c>
      <c r="E11" s="80" t="s">
        <v>2</v>
      </c>
    </row>
    <row r="12" spans="1:5" ht="23.25" x14ac:dyDescent="0.25">
      <c r="A12" s="87" t="s">
        <v>519</v>
      </c>
      <c r="B12" s="79" t="s">
        <v>364</v>
      </c>
      <c r="C12" s="66">
        <v>-113000000</v>
      </c>
      <c r="D12" s="66">
        <v>-113000000</v>
      </c>
      <c r="E12" s="80">
        <f t="shared" si="0"/>
        <v>100</v>
      </c>
    </row>
    <row r="13" spans="1:5" ht="23.25" x14ac:dyDescent="0.25">
      <c r="A13" s="87" t="s">
        <v>702</v>
      </c>
      <c r="B13" s="79" t="s">
        <v>365</v>
      </c>
      <c r="C13" s="66">
        <v>-113000000</v>
      </c>
      <c r="D13" s="66">
        <v>-113000000</v>
      </c>
      <c r="E13" s="80">
        <f t="shared" si="0"/>
        <v>100</v>
      </c>
    </row>
    <row r="14" spans="1:5" ht="23.25" x14ac:dyDescent="0.25">
      <c r="A14" s="87" t="s">
        <v>582</v>
      </c>
      <c r="B14" s="79" t="s">
        <v>576</v>
      </c>
      <c r="C14" s="66">
        <v>-30000000</v>
      </c>
      <c r="D14" s="66">
        <v>113000000</v>
      </c>
      <c r="E14" s="80">
        <f t="shared" si="0"/>
        <v>-376.66666666666669</v>
      </c>
    </row>
    <row r="15" spans="1:5" ht="23.25" x14ac:dyDescent="0.25">
      <c r="A15" s="87" t="s">
        <v>703</v>
      </c>
      <c r="B15" s="79" t="s">
        <v>577</v>
      </c>
      <c r="C15" s="66">
        <v>-30000000</v>
      </c>
      <c r="D15" s="66">
        <v>113000000</v>
      </c>
      <c r="E15" s="80">
        <f t="shared" si="0"/>
        <v>-376.66666666666669</v>
      </c>
    </row>
    <row r="16" spans="1:5" ht="34.5" x14ac:dyDescent="0.25">
      <c r="A16" s="87" t="s">
        <v>583</v>
      </c>
      <c r="B16" s="79" t="s">
        <v>578</v>
      </c>
      <c r="C16" s="66">
        <v>246701910</v>
      </c>
      <c r="D16" s="66">
        <v>113000000</v>
      </c>
      <c r="E16" s="80">
        <f t="shared" si="0"/>
        <v>45.804266371508838</v>
      </c>
    </row>
    <row r="17" spans="1:5" ht="34.5" x14ac:dyDescent="0.25">
      <c r="A17" s="87" t="s">
        <v>584</v>
      </c>
      <c r="B17" s="79" t="s">
        <v>579</v>
      </c>
      <c r="C17" s="66">
        <v>246701910</v>
      </c>
      <c r="D17" s="66">
        <v>113000000</v>
      </c>
      <c r="E17" s="80">
        <f t="shared" si="0"/>
        <v>45.804266371508838</v>
      </c>
    </row>
    <row r="18" spans="1:5" ht="34.5" x14ac:dyDescent="0.25">
      <c r="A18" s="87" t="s">
        <v>585</v>
      </c>
      <c r="B18" s="79" t="s">
        <v>580</v>
      </c>
      <c r="C18" s="66">
        <v>-276701910</v>
      </c>
      <c r="D18" s="66" t="s">
        <v>2</v>
      </c>
      <c r="E18" s="80" t="s">
        <v>2</v>
      </c>
    </row>
    <row r="19" spans="1:5" ht="37.5" customHeight="1" x14ac:dyDescent="0.25">
      <c r="A19" s="87" t="s">
        <v>586</v>
      </c>
      <c r="B19" s="79" t="s">
        <v>581</v>
      </c>
      <c r="C19" s="66">
        <v>-276701910</v>
      </c>
      <c r="D19" s="66" t="s">
        <v>2</v>
      </c>
      <c r="E19" s="80" t="s">
        <v>2</v>
      </c>
    </row>
    <row r="20" spans="1:5" ht="23.25" x14ac:dyDescent="0.25">
      <c r="A20" s="87" t="s">
        <v>792</v>
      </c>
      <c r="B20" s="79" t="s">
        <v>797</v>
      </c>
      <c r="C20" s="66" t="s">
        <v>2</v>
      </c>
      <c r="D20" s="66">
        <v>50000000</v>
      </c>
      <c r="E20" s="80" t="s">
        <v>2</v>
      </c>
    </row>
    <row r="21" spans="1:5" ht="23.25" x14ac:dyDescent="0.25">
      <c r="A21" s="87" t="s">
        <v>793</v>
      </c>
      <c r="B21" s="79" t="s">
        <v>798</v>
      </c>
      <c r="C21" s="66" t="s">
        <v>2</v>
      </c>
      <c r="D21" s="66">
        <v>50000000</v>
      </c>
      <c r="E21" s="80" t="s">
        <v>2</v>
      </c>
    </row>
    <row r="22" spans="1:5" ht="57" x14ac:dyDescent="0.25">
      <c r="A22" s="87" t="s">
        <v>794</v>
      </c>
      <c r="B22" s="79" t="s">
        <v>799</v>
      </c>
      <c r="C22" s="66" t="s">
        <v>2</v>
      </c>
      <c r="D22" s="66">
        <v>50000000</v>
      </c>
      <c r="E22" s="80" t="s">
        <v>2</v>
      </c>
    </row>
    <row r="23" spans="1:5" ht="124.5" x14ac:dyDescent="0.25">
      <c r="A23" s="87" t="s">
        <v>795</v>
      </c>
      <c r="B23" s="79" t="s">
        <v>800</v>
      </c>
      <c r="C23" s="66" t="s">
        <v>2</v>
      </c>
      <c r="D23" s="66">
        <v>50000000</v>
      </c>
      <c r="E23" s="80" t="s">
        <v>2</v>
      </c>
    </row>
    <row r="24" spans="1:5" ht="180.75" x14ac:dyDescent="0.25">
      <c r="A24" s="87" t="s">
        <v>796</v>
      </c>
      <c r="B24" s="79" t="s">
        <v>801</v>
      </c>
      <c r="C24" s="66" t="s">
        <v>2</v>
      </c>
      <c r="D24" s="66">
        <v>50000000</v>
      </c>
      <c r="E24" s="80" t="s">
        <v>2</v>
      </c>
    </row>
    <row r="25" spans="1:5" ht="15.75" customHeight="1" x14ac:dyDescent="0.25">
      <c r="A25" s="102" t="s">
        <v>366</v>
      </c>
      <c r="B25" s="103" t="s">
        <v>1</v>
      </c>
      <c r="C25" s="104" t="s">
        <v>2</v>
      </c>
      <c r="D25" s="104" t="s">
        <v>2</v>
      </c>
      <c r="E25" s="81" t="s">
        <v>2</v>
      </c>
    </row>
    <row r="26" spans="1:5" x14ac:dyDescent="0.25">
      <c r="A26" s="98" t="s">
        <v>360</v>
      </c>
      <c r="B26" s="63"/>
      <c r="C26" s="63"/>
      <c r="D26" s="63"/>
      <c r="E26" s="80"/>
    </row>
    <row r="27" spans="1:5" ht="15.75" customHeight="1" x14ac:dyDescent="0.25">
      <c r="A27" s="97" t="s">
        <v>367</v>
      </c>
      <c r="B27" s="79" t="s">
        <v>1</v>
      </c>
      <c r="C27" s="66">
        <v>47440906.25</v>
      </c>
      <c r="D27" s="66">
        <v>-84869635.040000007</v>
      </c>
      <c r="E27" s="80">
        <f t="shared" si="0"/>
        <v>-178.89547596911686</v>
      </c>
    </row>
    <row r="28" spans="1:5" ht="24.75" customHeight="1" x14ac:dyDescent="0.25">
      <c r="A28" s="87" t="s">
        <v>520</v>
      </c>
      <c r="B28" s="79" t="s">
        <v>368</v>
      </c>
      <c r="C28" s="66">
        <v>47440906.25</v>
      </c>
      <c r="D28" s="66">
        <v>-84869635.040000007</v>
      </c>
      <c r="E28" s="80">
        <f t="shared" si="0"/>
        <v>-178.89547596911686</v>
      </c>
    </row>
    <row r="29" spans="1:5" ht="12.95" customHeight="1" x14ac:dyDescent="0.25">
      <c r="A29" s="97" t="s">
        <v>369</v>
      </c>
      <c r="B29" s="79" t="s">
        <v>1</v>
      </c>
      <c r="C29" s="66">
        <v>-4226083876.48</v>
      </c>
      <c r="D29" s="66">
        <v>-2414340655.8000002</v>
      </c>
      <c r="E29" s="80">
        <f t="shared" si="0"/>
        <v>57.129501599266852</v>
      </c>
    </row>
    <row r="30" spans="1:5" x14ac:dyDescent="0.25">
      <c r="A30" s="87" t="s">
        <v>521</v>
      </c>
      <c r="B30" s="79" t="s">
        <v>370</v>
      </c>
      <c r="C30" s="66">
        <v>-4226083876.48</v>
      </c>
      <c r="D30" s="66">
        <v>-2414340655.8000002</v>
      </c>
      <c r="E30" s="80">
        <f t="shared" si="0"/>
        <v>57.129501599266852</v>
      </c>
    </row>
    <row r="31" spans="1:5" x14ac:dyDescent="0.25">
      <c r="A31" s="87" t="s">
        <v>522</v>
      </c>
      <c r="B31" s="79" t="s">
        <v>371</v>
      </c>
      <c r="C31" s="66">
        <v>-4226083876.48</v>
      </c>
      <c r="D31" s="66">
        <v>-2414340655.8000002</v>
      </c>
      <c r="E31" s="80">
        <f t="shared" si="0"/>
        <v>57.129501599266852</v>
      </c>
    </row>
    <row r="32" spans="1:5" x14ac:dyDescent="0.25">
      <c r="A32" s="87" t="s">
        <v>523</v>
      </c>
      <c r="B32" s="79" t="s">
        <v>372</v>
      </c>
      <c r="C32" s="66">
        <v>-4226083876.48</v>
      </c>
      <c r="D32" s="66">
        <v>-2414340655.8000002</v>
      </c>
      <c r="E32" s="80">
        <f t="shared" si="0"/>
        <v>57.129501599266852</v>
      </c>
    </row>
    <row r="33" spans="1:5" ht="23.25" x14ac:dyDescent="0.25">
      <c r="A33" s="87" t="s">
        <v>704</v>
      </c>
      <c r="B33" s="79" t="s">
        <v>373</v>
      </c>
      <c r="C33" s="66">
        <v>-4226083876.48</v>
      </c>
      <c r="D33" s="66">
        <v>-2414340655.8000002</v>
      </c>
      <c r="E33" s="80">
        <f t="shared" si="0"/>
        <v>57.129501599266852</v>
      </c>
    </row>
    <row r="34" spans="1:5" x14ac:dyDescent="0.25">
      <c r="A34" s="97" t="s">
        <v>374</v>
      </c>
      <c r="B34" s="79" t="s">
        <v>1</v>
      </c>
      <c r="C34" s="66">
        <v>4273524782.73</v>
      </c>
      <c r="D34" s="66">
        <v>2329471020.7600002</v>
      </c>
      <c r="E34" s="80">
        <f t="shared" si="0"/>
        <v>54.509360286706816</v>
      </c>
    </row>
    <row r="35" spans="1:5" x14ac:dyDescent="0.25">
      <c r="A35" s="87" t="s">
        <v>524</v>
      </c>
      <c r="B35" s="79" t="s">
        <v>375</v>
      </c>
      <c r="C35" s="66">
        <v>4273524782.73</v>
      </c>
      <c r="D35" s="66">
        <v>2329471020.7600002</v>
      </c>
      <c r="E35" s="80">
        <f t="shared" si="0"/>
        <v>54.509360286706816</v>
      </c>
    </row>
    <row r="36" spans="1:5" x14ac:dyDescent="0.25">
      <c r="A36" s="87" t="s">
        <v>525</v>
      </c>
      <c r="B36" s="79" t="s">
        <v>376</v>
      </c>
      <c r="C36" s="66">
        <v>4273524782.73</v>
      </c>
      <c r="D36" s="66">
        <v>2329471020.7600002</v>
      </c>
      <c r="E36" s="80">
        <f t="shared" si="0"/>
        <v>54.509360286706816</v>
      </c>
    </row>
    <row r="37" spans="1:5" x14ac:dyDescent="0.25">
      <c r="A37" s="87" t="s">
        <v>526</v>
      </c>
      <c r="B37" s="79" t="s">
        <v>377</v>
      </c>
      <c r="C37" s="66">
        <v>4273524782.73</v>
      </c>
      <c r="D37" s="66">
        <v>2329471020.7600002</v>
      </c>
      <c r="E37" s="80">
        <f t="shared" si="0"/>
        <v>54.509360286706816</v>
      </c>
    </row>
    <row r="38" spans="1:5" ht="23.25" x14ac:dyDescent="0.25">
      <c r="A38" s="87" t="s">
        <v>527</v>
      </c>
      <c r="B38" s="79" t="s">
        <v>378</v>
      </c>
      <c r="C38" s="66">
        <v>4273524782.73</v>
      </c>
      <c r="D38" s="66">
        <v>2329471020.7600002</v>
      </c>
      <c r="E38" s="80">
        <f t="shared" si="0"/>
        <v>54.509360286706816</v>
      </c>
    </row>
    <row r="39" spans="1:5" ht="18.75" customHeight="1" x14ac:dyDescent="0.25"/>
    <row r="40" spans="1:5" ht="18.75" customHeight="1" x14ac:dyDescent="0.25"/>
    <row r="41" spans="1:5" ht="18.75" customHeight="1" x14ac:dyDescent="0.25"/>
    <row r="42" spans="1:5" ht="18.75" customHeight="1" x14ac:dyDescent="0.25"/>
    <row r="44" spans="1:5" ht="30" x14ac:dyDescent="0.25">
      <c r="A44" s="28" t="s">
        <v>705</v>
      </c>
      <c r="B44" s="29"/>
      <c r="C44" s="29"/>
      <c r="D44" s="30" t="s">
        <v>706</v>
      </c>
      <c r="E44" s="11"/>
    </row>
    <row r="45" spans="1:5" ht="16.5" x14ac:dyDescent="0.25">
      <c r="A45" s="14"/>
      <c r="B45" s="13"/>
      <c r="C45" s="13"/>
      <c r="E45" s="11"/>
    </row>
  </sheetData>
  <mergeCells count="1">
    <mergeCell ref="A2:E2"/>
  </mergeCells>
  <pageMargins left="0.98425196850393704" right="0.98425196850393704" top="0.59055118110236227" bottom="0.39370078740157483" header="0" footer="0"/>
  <pageSetup paperSize="9" scale="6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Ольга Урсегова</cp:lastModifiedBy>
  <cp:lastPrinted>2024-10-16T12:16:18Z</cp:lastPrinted>
  <dcterms:created xsi:type="dcterms:W3CDTF">2021-04-09T12:33:28Z</dcterms:created>
  <dcterms:modified xsi:type="dcterms:W3CDTF">2024-10-16T12:16:21Z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