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60" windowWidth="24000" windowHeight="7440" tabRatio="0" activeTab="0"/>
  </bookViews>
  <sheets>
    <sheet name="Sheet1" sheetId="1" r:id="rId1"/>
  </sheets>
  <definedNames>
    <definedName name="_xlnm.Print_Area" localSheetId="0">'Sheet1'!$A$1:$L$30</definedName>
  </definedNames>
  <calcPr fullCalcOnLoad="1" refMode="R1C1"/>
</workbook>
</file>

<file path=xl/sharedStrings.xml><?xml version="1.0" encoding="utf-8"?>
<sst xmlns="http://schemas.openxmlformats.org/spreadsheetml/2006/main" count="147" uniqueCount="127">
  <si>
    <t>Реестровый номер</t>
  </si>
  <si>
    <t>Наименование</t>
  </si>
  <si>
    <t>Адрес</t>
  </si>
  <si>
    <t>НП1085100000015</t>
  </si>
  <si>
    <t>Бомбоубежище</t>
  </si>
  <si>
    <t xml:space="preserve"> </t>
  </si>
  <si>
    <t>НП1085100000016</t>
  </si>
  <si>
    <t>НП1085100000056</t>
  </si>
  <si>
    <t>Встроенное помещение</t>
  </si>
  <si>
    <t>НП1085100000017</t>
  </si>
  <si>
    <t>18-18-05/003/2005-115</t>
  </si>
  <si>
    <t>НП1085100000052</t>
  </si>
  <si>
    <t>18-01.28-12/2003-120</t>
  </si>
  <si>
    <t>НП1085100000018</t>
  </si>
  <si>
    <t>Встроенное помещение в 4-х этажном кирпичном жилом доме</t>
  </si>
  <si>
    <t>18-01/28-6/2004-16</t>
  </si>
  <si>
    <t>НП1085100000071</t>
  </si>
  <si>
    <t>Встроенное помещение в 5-ти этажном жилом доме</t>
  </si>
  <si>
    <t>18:28:000055:2980-18/003/2018-3</t>
  </si>
  <si>
    <t>НП1085100000019</t>
  </si>
  <si>
    <t>Встроенное помещение в 9-ти этажном жилом доме</t>
  </si>
  <si>
    <t>18-18-05/006/2006-663</t>
  </si>
  <si>
    <t>Встроенное помещение в 9-ти этажном кирпичном жилом доме</t>
  </si>
  <si>
    <t>НП1085100000020</t>
  </si>
  <si>
    <t>18-01.28-12/2003-365:073240:500269</t>
  </si>
  <si>
    <t>НП1085100000022</t>
  </si>
  <si>
    <t>Встроенные помещения в 12-ти этажном  кирпичном жилом доме</t>
  </si>
  <si>
    <t>18-18-05/026/2006-247</t>
  </si>
  <si>
    <t>НП1085100000069</t>
  </si>
  <si>
    <t>Гараж-мастерская</t>
  </si>
  <si>
    <t>18-01/28-6/2004-87</t>
  </si>
  <si>
    <t>Нежилое помещение</t>
  </si>
  <si>
    <t>НП1085100000070</t>
  </si>
  <si>
    <t>18:28:000040:1738-18/003/2017-1</t>
  </si>
  <si>
    <t>НП1085100000035</t>
  </si>
  <si>
    <t>Производственно-бытовой корпус</t>
  </si>
  <si>
    <t>18-01/28-28/2003-164</t>
  </si>
  <si>
    <t>НП1085100000065</t>
  </si>
  <si>
    <t>Сан. пропускной пункт</t>
  </si>
  <si>
    <t>18АБ 933516</t>
  </si>
  <si>
    <t>№</t>
  </si>
  <si>
    <t>"Нежилые помещения"</t>
  </si>
  <si>
    <t xml:space="preserve">Право муниципальной собственности </t>
  </si>
  <si>
    <t xml:space="preserve">Дата возникновения права муниципальной собственности </t>
  </si>
  <si>
    <t xml:space="preserve">Начальник Управления имущественных отношений, наделенного правами юридического лица, Администрации города Глазова                                                                             </t>
  </si>
  <si>
    <t>О.В. Матвеева</t>
  </si>
  <si>
    <t>Дополнительная информация</t>
  </si>
  <si>
    <t>Общая площадь, кв.м.</t>
  </si>
  <si>
    <t>Балансовая стоимость, руб.</t>
  </si>
  <si>
    <t>Остаточная стоимость, руб.</t>
  </si>
  <si>
    <t>Год ввода</t>
  </si>
  <si>
    <t>18-18-05/009/2008-225</t>
  </si>
  <si>
    <t>Передано по договору аренды нежилого фонда от 07.02.08 № 46  - Веретенникову Виктору Станиславовичу (30,0 кв.м.)</t>
  </si>
  <si>
    <t>Включено в Перечень объектов  для предоставления СПСМ</t>
  </si>
  <si>
    <t>Включено в Перечень имущества для предоставления СМСП</t>
  </si>
  <si>
    <t>ул. Дзержинского, 11 а</t>
  </si>
  <si>
    <t>ул. Дзержинского, 3 а</t>
  </si>
  <si>
    <t>ул. Калинина, 2 а</t>
  </si>
  <si>
    <t>ул. Калинина, 8 а</t>
  </si>
  <si>
    <t>ул. Карла Маркса, 3</t>
  </si>
  <si>
    <t>ул. Кирова, 10 в</t>
  </si>
  <si>
    <t>ул. Сибирская, 22</t>
  </si>
  <si>
    <t>ул. Толстого, 41</t>
  </si>
  <si>
    <t xml:space="preserve">ул. Буденного, 4 </t>
  </si>
  <si>
    <t>ул. Пехтина, 20</t>
  </si>
  <si>
    <t xml:space="preserve">ул. Тани Барамзиной, 57, 3  </t>
  </si>
  <si>
    <t>ул. Кирова, 51</t>
  </si>
  <si>
    <t xml:space="preserve">Юкаменский тракт, 10-й км, 1  </t>
  </si>
  <si>
    <t xml:space="preserve">ул. Карла Маркса, 43 </t>
  </si>
  <si>
    <t>−</t>
  </si>
  <si>
    <t>Кадастровый номер</t>
  </si>
  <si>
    <t>отсутствует</t>
  </si>
  <si>
    <t>Передано по договору аренды нежилого фонда  от 28.02.17 г. № 1 - ИП Тунгусковой С.А. (28,7 кв. м.)</t>
  </si>
  <si>
    <t>18:28:000034:2183</t>
  </si>
  <si>
    <t>18:28:000034:2232</t>
  </si>
  <si>
    <t>Передано по договору аренды нежилого фонда от 23.05.2008 № 91  - ФГУП "Почта России" (85,7 кв.м.)</t>
  </si>
  <si>
    <t>18:28:000013:3236</t>
  </si>
  <si>
    <t>18:28:000032:3003</t>
  </si>
  <si>
    <t>18:28:000055:2980</t>
  </si>
  <si>
    <r>
      <t xml:space="preserve"> </t>
    </r>
    <r>
      <rPr>
        <sz val="11"/>
        <rFont val="Perpetua"/>
        <family val="1"/>
      </rPr>
      <t>−</t>
    </r>
  </si>
  <si>
    <t>18:28:000034:1378</t>
  </si>
  <si>
    <t>Передано по договору аренды нежилого фонда от 28.12.2018 № 2  -  ООО "Эмки" (43,8 кв.м.)</t>
  </si>
  <si>
    <t>18:28:000047:3213</t>
  </si>
  <si>
    <t>18:28:000058:2247</t>
  </si>
  <si>
    <t>18:28:000009:413</t>
  </si>
  <si>
    <t>18:28:000040:1738</t>
  </si>
  <si>
    <t>Передано по договору аренды нежилого фонда от 01.10.2017  № 3 - ООО "Автор-Дент" (132,2 кв.м.)</t>
  </si>
  <si>
    <t>18:05:022001:1091</t>
  </si>
  <si>
    <t>18:28:000056:95</t>
  </si>
  <si>
    <t>НП1085100000077</t>
  </si>
  <si>
    <t>УР, г. Глазов, Гайдара, 15</t>
  </si>
  <si>
    <t>18:28:000000:7813</t>
  </si>
  <si>
    <t>18:28:000000:7813-18/003/2019-1</t>
  </si>
  <si>
    <t>АО "Почта России" договор от 23.05.2008 № 90</t>
  </si>
  <si>
    <t>НП1085100000078</t>
  </si>
  <si>
    <t>Административное здание</t>
  </si>
  <si>
    <t>УР, г. Глазов, Красногорский тракт, 20</t>
  </si>
  <si>
    <t>18:28:000095:295</t>
  </si>
  <si>
    <t>18-18-05/009/2009-403</t>
  </si>
  <si>
    <t>Здание гаража для автомашин</t>
  </si>
  <si>
    <t>НП1085100000080</t>
  </si>
  <si>
    <t>18:28:000095:293</t>
  </si>
  <si>
    <t>18-18-05/020/2014-650</t>
  </si>
  <si>
    <t>НП1085100000081</t>
  </si>
  <si>
    <t>НП1085100000082</t>
  </si>
  <si>
    <t>НП1085100000083</t>
  </si>
  <si>
    <t>Здание гаража для автомобилей</t>
  </si>
  <si>
    <t>18:28:000095:281</t>
  </si>
  <si>
    <t>18-18-05/020/2014-647</t>
  </si>
  <si>
    <t xml:space="preserve">Здание цементного склада </t>
  </si>
  <si>
    <t>18:28:000095:1212</t>
  </si>
  <si>
    <t>18-18-05/020/2014-644</t>
  </si>
  <si>
    <t>Ремонтная мастерская</t>
  </si>
  <si>
    <t>18:28:000095:284</t>
  </si>
  <si>
    <t>18-18-05/020/2014-651</t>
  </si>
  <si>
    <t xml:space="preserve">Ведущий специалист-эксперт отдела управления имуществом Управления имущественных отношений Администрации города Глазова           </t>
  </si>
  <si>
    <t>К.А. Абашева</t>
  </si>
  <si>
    <t xml:space="preserve">Муниципальное недвижимое имущество, составляющее муниципальную казну муниципального образования "Город Глазов" на 31.12.2021 года           </t>
  </si>
  <si>
    <t>Здание</t>
  </si>
  <si>
    <t>УР, г. Глазов, ул. 2-ая Набережная, 26в</t>
  </si>
  <si>
    <t>18:28:000001:2616</t>
  </si>
  <si>
    <t>18:28:000001:2616-18/114/2021-3</t>
  </si>
  <si>
    <t>-</t>
  </si>
  <si>
    <t>Передано по договору аренды нежилого фонда от 04.08.2020 № 2  -  ИП Волкова О.А. (86,7 кв.м.)</t>
  </si>
  <si>
    <t>Передано по договору аренды нежилого фонда от 23.12.2021 № 5  - ООО "Лампандия" (487,9 кв.м.)</t>
  </si>
  <si>
    <t>Передано по договору аренды нежилого фонда от 02.08.2021 № 2  - АНО "СК "Прогресс" города Глазова" (444,5 кв.м.)</t>
  </si>
  <si>
    <t>Передано по договору аренды нежилого фонда от 03.09.2021 № 3 (S-133 кв.м.), от 13.12.2021 № 4 (S-146,8 кв.м.) -ООО "УралТоргИнком".
Передано по договору аренды нежилого фонда  от 01.11.2016 № 11 -Яблокова Н.В. (20 кв.м.)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</si>
</sst>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6">
    <font>
      <sz val="8"/>
      <name val="Arial"/>
      <family val="2"/>
    </font>
    <font>
      <sz val="11"/>
      <name val="Times New Roman"/>
      <family val="1"/>
    </font>
    <font>
      <sz val="11"/>
      <name val="Perpetua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14" fontId="1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right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14" fontId="1" fillId="0" borderId="17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4" fontId="3" fillId="0" borderId="22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="90" zoomScaleSheetLayoutView="90" zoomScalePageLayoutView="0" workbookViewId="0" topLeftCell="A1">
      <pane ySplit="3" topLeftCell="A22" activePane="bottomLeft" state="frozen"/>
      <selection pane="topLeft" activeCell="A1" sqref="A1"/>
      <selection pane="bottomLeft" activeCell="H30" sqref="H30:I30"/>
    </sheetView>
  </sheetViews>
  <sheetFormatPr defaultColWidth="10.33203125" defaultRowHeight="11.25"/>
  <cols>
    <col min="1" max="1" width="4.66015625" style="2" customWidth="1"/>
    <col min="2" max="2" width="22.83203125" style="2" customWidth="1"/>
    <col min="3" max="3" width="27.83203125" style="4" customWidth="1"/>
    <col min="4" max="4" width="28.5" style="3" customWidth="1"/>
    <col min="5" max="5" width="12.5" style="2" customWidth="1"/>
    <col min="6" max="6" width="12.5" style="10" customWidth="1"/>
    <col min="7" max="8" width="16.33203125" style="3" customWidth="1"/>
    <col min="9" max="9" width="24.33203125" style="2" customWidth="1"/>
    <col min="10" max="10" width="20.83203125" style="3" customWidth="1"/>
    <col min="11" max="11" width="21.5" style="3" customWidth="1"/>
    <col min="12" max="12" width="60.5" style="3" customWidth="1"/>
    <col min="13" max="13" width="10.33203125" style="0" customWidth="1"/>
    <col min="14" max="14" width="16.83203125" style="0" customWidth="1"/>
  </cols>
  <sheetData>
    <row r="1" spans="2:12" ht="24.75" customHeight="1">
      <c r="B1" s="41" t="s">
        <v>117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2:12" ht="18.75" customHeight="1" thickBot="1">
      <c r="B2" s="42" t="s">
        <v>41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3" ht="78" customHeight="1" thickBot="1">
      <c r="A3" s="11" t="s">
        <v>40</v>
      </c>
      <c r="B3" s="12" t="s">
        <v>0</v>
      </c>
      <c r="C3" s="12" t="s">
        <v>1</v>
      </c>
      <c r="D3" s="12" t="s">
        <v>2</v>
      </c>
      <c r="E3" s="12" t="s">
        <v>50</v>
      </c>
      <c r="F3" s="13" t="s">
        <v>47</v>
      </c>
      <c r="G3" s="12" t="s">
        <v>48</v>
      </c>
      <c r="H3" s="12" t="s">
        <v>49</v>
      </c>
      <c r="I3" s="12" t="s">
        <v>70</v>
      </c>
      <c r="J3" s="12" t="s">
        <v>42</v>
      </c>
      <c r="K3" s="12" t="s">
        <v>43</v>
      </c>
      <c r="L3" s="14" t="s">
        <v>46</v>
      </c>
      <c r="M3" t="s">
        <v>5</v>
      </c>
    </row>
    <row r="4" spans="1:12" s="23" customFormat="1" ht="45">
      <c r="A4" s="15">
        <v>1</v>
      </c>
      <c r="B4" s="16" t="s">
        <v>3</v>
      </c>
      <c r="C4" s="17" t="s">
        <v>4</v>
      </c>
      <c r="D4" s="17" t="s">
        <v>55</v>
      </c>
      <c r="E4" s="18">
        <v>21186</v>
      </c>
      <c r="F4" s="19">
        <v>30</v>
      </c>
      <c r="G4" s="19">
        <v>92</v>
      </c>
      <c r="H4" s="19">
        <v>0</v>
      </c>
      <c r="I4" s="20" t="s">
        <v>69</v>
      </c>
      <c r="J4" s="17" t="s">
        <v>71</v>
      </c>
      <c r="K4" s="21" t="s">
        <v>69</v>
      </c>
      <c r="L4" s="22" t="s">
        <v>52</v>
      </c>
    </row>
    <row r="5" spans="1:12" s="23" customFormat="1" ht="29.25" customHeight="1">
      <c r="A5" s="24">
        <f aca="true" t="shared" si="0" ref="A5:A14">A4+1</f>
        <v>2</v>
      </c>
      <c r="B5" s="25" t="s">
        <v>6</v>
      </c>
      <c r="C5" s="26" t="s">
        <v>4</v>
      </c>
      <c r="D5" s="26" t="s">
        <v>56</v>
      </c>
      <c r="E5" s="27">
        <v>21186</v>
      </c>
      <c r="F5" s="28">
        <v>113</v>
      </c>
      <c r="G5" s="28">
        <v>92</v>
      </c>
      <c r="H5" s="28">
        <v>0</v>
      </c>
      <c r="I5" s="29" t="s">
        <v>69</v>
      </c>
      <c r="J5" s="26" t="s">
        <v>71</v>
      </c>
      <c r="K5" s="30" t="s">
        <v>69</v>
      </c>
      <c r="L5" s="31" t="s">
        <v>69</v>
      </c>
    </row>
    <row r="6" spans="1:12" s="23" customFormat="1" ht="40.5" customHeight="1">
      <c r="A6" s="24">
        <f t="shared" si="0"/>
        <v>3</v>
      </c>
      <c r="B6" s="25" t="s">
        <v>7</v>
      </c>
      <c r="C6" s="26" t="s">
        <v>8</v>
      </c>
      <c r="D6" s="26" t="s">
        <v>57</v>
      </c>
      <c r="E6" s="27">
        <v>30651</v>
      </c>
      <c r="F6" s="28">
        <v>28.7</v>
      </c>
      <c r="G6" s="28">
        <v>29416.38</v>
      </c>
      <c r="H6" s="28">
        <v>25494.78</v>
      </c>
      <c r="I6" s="29" t="s">
        <v>73</v>
      </c>
      <c r="J6" s="26" t="s">
        <v>51</v>
      </c>
      <c r="K6" s="27">
        <v>40457</v>
      </c>
      <c r="L6" s="32" t="s">
        <v>72</v>
      </c>
    </row>
    <row r="7" spans="1:12" s="23" customFormat="1" ht="34.5" customHeight="1">
      <c r="A7" s="24">
        <f t="shared" si="0"/>
        <v>4</v>
      </c>
      <c r="B7" s="25" t="s">
        <v>9</v>
      </c>
      <c r="C7" s="26" t="s">
        <v>8</v>
      </c>
      <c r="D7" s="26" t="s">
        <v>58</v>
      </c>
      <c r="E7" s="27">
        <v>32478</v>
      </c>
      <c r="F7" s="28">
        <v>14.6</v>
      </c>
      <c r="G7" s="28">
        <v>22072.77</v>
      </c>
      <c r="H7" s="28">
        <v>19163</v>
      </c>
      <c r="I7" s="33" t="s">
        <v>74</v>
      </c>
      <c r="J7" s="26" t="s">
        <v>10</v>
      </c>
      <c r="K7" s="27">
        <v>38715</v>
      </c>
      <c r="L7" s="32" t="s">
        <v>53</v>
      </c>
    </row>
    <row r="8" spans="1:12" s="23" customFormat="1" ht="43.5" customHeight="1">
      <c r="A8" s="24">
        <f t="shared" si="0"/>
        <v>5</v>
      </c>
      <c r="B8" s="25" t="s">
        <v>11</v>
      </c>
      <c r="C8" s="26" t="s">
        <v>8</v>
      </c>
      <c r="D8" s="26" t="s">
        <v>59</v>
      </c>
      <c r="E8" s="27">
        <v>31778</v>
      </c>
      <c r="F8" s="28">
        <v>85.7</v>
      </c>
      <c r="G8" s="28">
        <v>339624</v>
      </c>
      <c r="H8" s="28">
        <v>314152.2</v>
      </c>
      <c r="I8" s="29" t="s">
        <v>76</v>
      </c>
      <c r="J8" s="26" t="s">
        <v>12</v>
      </c>
      <c r="K8" s="27">
        <v>37774</v>
      </c>
      <c r="L8" s="32" t="s">
        <v>75</v>
      </c>
    </row>
    <row r="9" spans="1:12" s="23" customFormat="1" ht="54.75" customHeight="1">
      <c r="A9" s="24">
        <f t="shared" si="0"/>
        <v>6</v>
      </c>
      <c r="B9" s="25" t="s">
        <v>13</v>
      </c>
      <c r="C9" s="26" t="s">
        <v>14</v>
      </c>
      <c r="D9" s="26" t="s">
        <v>60</v>
      </c>
      <c r="E9" s="27">
        <v>29007</v>
      </c>
      <c r="F9" s="28">
        <v>86.7</v>
      </c>
      <c r="G9" s="28">
        <v>12730</v>
      </c>
      <c r="H9" s="28">
        <v>6937</v>
      </c>
      <c r="I9" s="29" t="s">
        <v>77</v>
      </c>
      <c r="J9" s="26" t="s">
        <v>15</v>
      </c>
      <c r="K9" s="27">
        <v>38099</v>
      </c>
      <c r="L9" s="32" t="s">
        <v>123</v>
      </c>
    </row>
    <row r="10" spans="1:12" s="23" customFormat="1" ht="45">
      <c r="A10" s="24">
        <f t="shared" si="0"/>
        <v>7</v>
      </c>
      <c r="B10" s="25" t="s">
        <v>16</v>
      </c>
      <c r="C10" s="26" t="s">
        <v>17</v>
      </c>
      <c r="D10" s="26" t="s">
        <v>61</v>
      </c>
      <c r="E10" s="27">
        <v>31048</v>
      </c>
      <c r="F10" s="28">
        <v>511.7</v>
      </c>
      <c r="G10" s="28">
        <v>990752.85</v>
      </c>
      <c r="H10" s="28">
        <v>0</v>
      </c>
      <c r="I10" s="29" t="s">
        <v>78</v>
      </c>
      <c r="J10" s="26" t="s">
        <v>18</v>
      </c>
      <c r="K10" s="27">
        <v>43119</v>
      </c>
      <c r="L10" s="34" t="s">
        <v>79</v>
      </c>
    </row>
    <row r="11" spans="1:12" s="23" customFormat="1" ht="54.75" customHeight="1">
      <c r="A11" s="24">
        <f t="shared" si="0"/>
        <v>8</v>
      </c>
      <c r="B11" s="25" t="s">
        <v>19</v>
      </c>
      <c r="C11" s="26" t="s">
        <v>20</v>
      </c>
      <c r="D11" s="26" t="s">
        <v>62</v>
      </c>
      <c r="E11" s="27">
        <v>29952</v>
      </c>
      <c r="F11" s="28">
        <v>43.8</v>
      </c>
      <c r="G11" s="28">
        <v>456875.37</v>
      </c>
      <c r="H11" s="28">
        <v>456875.37</v>
      </c>
      <c r="I11" s="29" t="s">
        <v>80</v>
      </c>
      <c r="J11" s="26" t="s">
        <v>21</v>
      </c>
      <c r="K11" s="27">
        <v>38939</v>
      </c>
      <c r="L11" s="32" t="s">
        <v>81</v>
      </c>
    </row>
    <row r="12" spans="1:12" s="23" customFormat="1" ht="45">
      <c r="A12" s="24">
        <f t="shared" si="0"/>
        <v>9</v>
      </c>
      <c r="B12" s="25" t="s">
        <v>23</v>
      </c>
      <c r="C12" s="26" t="s">
        <v>22</v>
      </c>
      <c r="D12" s="26" t="s">
        <v>63</v>
      </c>
      <c r="E12" s="27">
        <v>27485</v>
      </c>
      <c r="F12" s="28">
        <v>498.6</v>
      </c>
      <c r="G12" s="28">
        <v>413197</v>
      </c>
      <c r="H12" s="28">
        <v>320011</v>
      </c>
      <c r="I12" s="29" t="s">
        <v>82</v>
      </c>
      <c r="J12" s="26" t="s">
        <v>24</v>
      </c>
      <c r="K12" s="27">
        <v>37862</v>
      </c>
      <c r="L12" s="32" t="s">
        <v>124</v>
      </c>
    </row>
    <row r="13" spans="1:12" s="23" customFormat="1" ht="45">
      <c r="A13" s="24">
        <f t="shared" si="0"/>
        <v>10</v>
      </c>
      <c r="B13" s="25" t="s">
        <v>25</v>
      </c>
      <c r="C13" s="26" t="s">
        <v>26</v>
      </c>
      <c r="D13" s="26" t="s">
        <v>64</v>
      </c>
      <c r="E13" s="27">
        <v>29830</v>
      </c>
      <c r="F13" s="28">
        <v>39</v>
      </c>
      <c r="G13" s="28">
        <v>62421.27</v>
      </c>
      <c r="H13" s="28">
        <v>50494</v>
      </c>
      <c r="I13" s="33" t="s">
        <v>83</v>
      </c>
      <c r="J13" s="26" t="s">
        <v>27</v>
      </c>
      <c r="K13" s="27">
        <v>39100</v>
      </c>
      <c r="L13" s="32" t="s">
        <v>54</v>
      </c>
    </row>
    <row r="14" spans="1:12" s="23" customFormat="1" ht="54.75" customHeight="1">
      <c r="A14" s="24">
        <f t="shared" si="0"/>
        <v>11</v>
      </c>
      <c r="B14" s="25" t="s">
        <v>28</v>
      </c>
      <c r="C14" s="26" t="s">
        <v>29</v>
      </c>
      <c r="D14" s="26" t="s">
        <v>65</v>
      </c>
      <c r="E14" s="27">
        <v>38960</v>
      </c>
      <c r="F14" s="28">
        <v>444.5</v>
      </c>
      <c r="G14" s="28">
        <v>239674</v>
      </c>
      <c r="H14" s="28">
        <v>150044.8</v>
      </c>
      <c r="I14" s="29" t="s">
        <v>84</v>
      </c>
      <c r="J14" s="26" t="s">
        <v>30</v>
      </c>
      <c r="K14" s="27">
        <v>38026</v>
      </c>
      <c r="L14" s="32" t="s">
        <v>125</v>
      </c>
    </row>
    <row r="15" spans="1:12" s="23" customFormat="1" ht="43.5" customHeight="1">
      <c r="A15" s="24">
        <f aca="true" t="shared" si="1" ref="A15:A24">A14+1</f>
        <v>12</v>
      </c>
      <c r="B15" s="25" t="s">
        <v>32</v>
      </c>
      <c r="C15" s="26" t="s">
        <v>31</v>
      </c>
      <c r="D15" s="26" t="s">
        <v>66</v>
      </c>
      <c r="E15" s="27">
        <v>19633</v>
      </c>
      <c r="F15" s="28">
        <v>132.2</v>
      </c>
      <c r="G15" s="28">
        <v>803080.19</v>
      </c>
      <c r="H15" s="28">
        <v>689920.02</v>
      </c>
      <c r="I15" s="29" t="s">
        <v>85</v>
      </c>
      <c r="J15" s="26" t="s">
        <v>33</v>
      </c>
      <c r="K15" s="27">
        <v>42893</v>
      </c>
      <c r="L15" s="32" t="s">
        <v>86</v>
      </c>
    </row>
    <row r="16" spans="1:12" s="23" customFormat="1" ht="40.5" customHeight="1">
      <c r="A16" s="24">
        <f t="shared" si="1"/>
        <v>13</v>
      </c>
      <c r="B16" s="25" t="s">
        <v>34</v>
      </c>
      <c r="C16" s="26" t="s">
        <v>35</v>
      </c>
      <c r="D16" s="26" t="s">
        <v>67</v>
      </c>
      <c r="E16" s="27">
        <v>37973</v>
      </c>
      <c r="F16" s="28">
        <v>253</v>
      </c>
      <c r="G16" s="28">
        <v>1490248.48</v>
      </c>
      <c r="H16" s="28">
        <v>1480186.36</v>
      </c>
      <c r="I16" s="33" t="s">
        <v>87</v>
      </c>
      <c r="J16" s="26" t="s">
        <v>36</v>
      </c>
      <c r="K16" s="27">
        <v>37973</v>
      </c>
      <c r="L16" s="31" t="s">
        <v>69</v>
      </c>
    </row>
    <row r="17" spans="1:12" s="23" customFormat="1" ht="85.5" customHeight="1">
      <c r="A17" s="24">
        <f t="shared" si="1"/>
        <v>14</v>
      </c>
      <c r="B17" s="25" t="s">
        <v>37</v>
      </c>
      <c r="C17" s="26" t="s">
        <v>38</v>
      </c>
      <c r="D17" s="26" t="s">
        <v>68</v>
      </c>
      <c r="E17" s="27">
        <v>25173</v>
      </c>
      <c r="F17" s="28">
        <v>299.8</v>
      </c>
      <c r="G17" s="28">
        <v>280144</v>
      </c>
      <c r="H17" s="28">
        <v>265539.76</v>
      </c>
      <c r="I17" s="29" t="s">
        <v>88</v>
      </c>
      <c r="J17" s="26" t="s">
        <v>39</v>
      </c>
      <c r="K17" s="27">
        <v>41766</v>
      </c>
      <c r="L17" s="32" t="s">
        <v>126</v>
      </c>
    </row>
    <row r="18" spans="1:12" s="23" customFormat="1" ht="44.25" customHeight="1">
      <c r="A18" s="24">
        <f t="shared" si="1"/>
        <v>15</v>
      </c>
      <c r="B18" s="25" t="s">
        <v>89</v>
      </c>
      <c r="C18" s="26" t="s">
        <v>31</v>
      </c>
      <c r="D18" s="26" t="s">
        <v>90</v>
      </c>
      <c r="E18" s="27">
        <v>43599</v>
      </c>
      <c r="F18" s="28">
        <v>83.2</v>
      </c>
      <c r="G18" s="28">
        <v>1</v>
      </c>
      <c r="H18" s="28">
        <v>1</v>
      </c>
      <c r="I18" s="29" t="s">
        <v>91</v>
      </c>
      <c r="J18" s="26" t="s">
        <v>92</v>
      </c>
      <c r="K18" s="27">
        <v>43599</v>
      </c>
      <c r="L18" s="35" t="s">
        <v>93</v>
      </c>
    </row>
    <row r="19" spans="1:12" s="23" customFormat="1" ht="42.75" customHeight="1">
      <c r="A19" s="24">
        <f t="shared" si="1"/>
        <v>16</v>
      </c>
      <c r="B19" s="25" t="s">
        <v>94</v>
      </c>
      <c r="C19" s="26" t="s">
        <v>95</v>
      </c>
      <c r="D19" s="26" t="s">
        <v>96</v>
      </c>
      <c r="E19" s="27">
        <v>25934</v>
      </c>
      <c r="F19" s="28">
        <v>443.5</v>
      </c>
      <c r="G19" s="28">
        <v>2827536.75</v>
      </c>
      <c r="H19" s="28">
        <v>0</v>
      </c>
      <c r="I19" s="29" t="s">
        <v>97</v>
      </c>
      <c r="J19" s="26" t="s">
        <v>98</v>
      </c>
      <c r="K19" s="27">
        <v>40015</v>
      </c>
      <c r="L19" s="31" t="s">
        <v>69</v>
      </c>
    </row>
    <row r="20" spans="1:12" s="23" customFormat="1" ht="42.75" customHeight="1">
      <c r="A20" s="24">
        <f t="shared" si="1"/>
        <v>17</v>
      </c>
      <c r="B20" s="25" t="s">
        <v>100</v>
      </c>
      <c r="C20" s="26" t="s">
        <v>99</v>
      </c>
      <c r="D20" s="26" t="s">
        <v>96</v>
      </c>
      <c r="E20" s="27">
        <v>25204</v>
      </c>
      <c r="F20" s="28">
        <v>397.2</v>
      </c>
      <c r="G20" s="28">
        <v>1247647.56</v>
      </c>
      <c r="H20" s="28">
        <v>0</v>
      </c>
      <c r="I20" s="29" t="s">
        <v>101</v>
      </c>
      <c r="J20" s="26" t="s">
        <v>102</v>
      </c>
      <c r="K20" s="27">
        <v>41953</v>
      </c>
      <c r="L20" s="31" t="s">
        <v>69</v>
      </c>
    </row>
    <row r="21" spans="1:12" s="23" customFormat="1" ht="42.75" customHeight="1">
      <c r="A21" s="24">
        <f t="shared" si="1"/>
        <v>18</v>
      </c>
      <c r="B21" s="25" t="s">
        <v>103</v>
      </c>
      <c r="C21" s="36" t="s">
        <v>106</v>
      </c>
      <c r="D21" s="26" t="s">
        <v>96</v>
      </c>
      <c r="E21" s="27">
        <v>23743</v>
      </c>
      <c r="F21" s="28">
        <v>440.1</v>
      </c>
      <c r="G21" s="28">
        <v>985253.04</v>
      </c>
      <c r="H21" s="28">
        <v>0</v>
      </c>
      <c r="I21" s="29" t="s">
        <v>107</v>
      </c>
      <c r="J21" s="26" t="s">
        <v>108</v>
      </c>
      <c r="K21" s="27">
        <v>41953</v>
      </c>
      <c r="L21" s="31" t="s">
        <v>69</v>
      </c>
    </row>
    <row r="22" spans="1:12" s="23" customFormat="1" ht="42.75" customHeight="1">
      <c r="A22" s="24">
        <f t="shared" si="1"/>
        <v>19</v>
      </c>
      <c r="B22" s="25" t="s">
        <v>104</v>
      </c>
      <c r="C22" s="26" t="s">
        <v>109</v>
      </c>
      <c r="D22" s="26" t="s">
        <v>96</v>
      </c>
      <c r="E22" s="27">
        <v>28856</v>
      </c>
      <c r="F22" s="28">
        <v>289.6</v>
      </c>
      <c r="G22" s="28">
        <v>1208066.1</v>
      </c>
      <c r="H22" s="28">
        <v>0</v>
      </c>
      <c r="I22" s="29" t="s">
        <v>110</v>
      </c>
      <c r="J22" s="26" t="s">
        <v>111</v>
      </c>
      <c r="K22" s="27">
        <v>41953</v>
      </c>
      <c r="L22" s="31" t="s">
        <v>69</v>
      </c>
    </row>
    <row r="23" spans="1:12" s="23" customFormat="1" ht="42.75" customHeight="1">
      <c r="A23" s="24">
        <f t="shared" si="1"/>
        <v>20</v>
      </c>
      <c r="B23" s="25" t="s">
        <v>105</v>
      </c>
      <c r="C23" s="26" t="s">
        <v>112</v>
      </c>
      <c r="D23" s="26" t="s">
        <v>96</v>
      </c>
      <c r="E23" s="27">
        <v>24108</v>
      </c>
      <c r="F23" s="28">
        <v>329.6</v>
      </c>
      <c r="G23" s="28">
        <v>1025166.81</v>
      </c>
      <c r="H23" s="28">
        <v>0</v>
      </c>
      <c r="I23" s="29" t="s">
        <v>113</v>
      </c>
      <c r="J23" s="26" t="s">
        <v>114</v>
      </c>
      <c r="K23" s="27">
        <v>41953</v>
      </c>
      <c r="L23" s="31" t="s">
        <v>69</v>
      </c>
    </row>
    <row r="24" spans="1:12" s="23" customFormat="1" ht="42.75" customHeight="1">
      <c r="A24" s="24">
        <f t="shared" si="1"/>
        <v>21</v>
      </c>
      <c r="B24" s="25" t="s">
        <v>105</v>
      </c>
      <c r="C24" s="26" t="s">
        <v>118</v>
      </c>
      <c r="D24" s="26" t="s">
        <v>119</v>
      </c>
      <c r="E24" s="27">
        <v>44473</v>
      </c>
      <c r="F24" s="28">
        <v>34.1</v>
      </c>
      <c r="G24" s="28">
        <v>1</v>
      </c>
      <c r="H24" s="28">
        <v>1</v>
      </c>
      <c r="I24" s="29" t="s">
        <v>120</v>
      </c>
      <c r="J24" s="26" t="s">
        <v>121</v>
      </c>
      <c r="K24" s="27">
        <v>44538</v>
      </c>
      <c r="L24" s="30" t="s">
        <v>122</v>
      </c>
    </row>
    <row r="25" spans="2:12" ht="18" customHeight="1" thickBot="1">
      <c r="B25" s="6"/>
      <c r="C25" s="5"/>
      <c r="D25" s="5"/>
      <c r="E25" s="6"/>
      <c r="F25" s="38">
        <f>SUM(F4:F24)</f>
        <v>4598.6</v>
      </c>
      <c r="G25" s="39">
        <f>SUM(G4:G24)</f>
        <v>12434092.57</v>
      </c>
      <c r="H25" s="40">
        <f>SUM(H4:H24)</f>
        <v>3778820.29</v>
      </c>
      <c r="I25" s="7"/>
      <c r="J25" s="5"/>
      <c r="K25" s="5"/>
      <c r="L25" s="5"/>
    </row>
    <row r="26" spans="2:12" ht="15">
      <c r="B26" s="6"/>
      <c r="C26" s="5"/>
      <c r="D26" s="5"/>
      <c r="E26" s="6"/>
      <c r="F26" s="37"/>
      <c r="G26" s="37"/>
      <c r="H26" s="37"/>
      <c r="I26" s="7"/>
      <c r="J26" s="5"/>
      <c r="K26" s="5"/>
      <c r="L26" s="5"/>
    </row>
    <row r="28" spans="2:9" ht="36" customHeight="1">
      <c r="B28" s="43" t="s">
        <v>44</v>
      </c>
      <c r="C28" s="43"/>
      <c r="D28" s="43"/>
      <c r="E28" s="43"/>
      <c r="F28" s="43"/>
      <c r="G28" s="1"/>
      <c r="H28" s="44" t="s">
        <v>45</v>
      </c>
      <c r="I28" s="44"/>
    </row>
    <row r="29" spans="2:9" ht="15">
      <c r="B29" s="8"/>
      <c r="C29" s="1"/>
      <c r="D29" s="1"/>
      <c r="E29" s="8"/>
      <c r="F29" s="9"/>
      <c r="G29" s="1"/>
      <c r="H29" s="1"/>
      <c r="I29" s="8"/>
    </row>
    <row r="30" spans="2:9" ht="31.5" customHeight="1">
      <c r="B30" s="43" t="s">
        <v>115</v>
      </c>
      <c r="C30" s="43"/>
      <c r="D30" s="43"/>
      <c r="E30" s="43"/>
      <c r="F30" s="43"/>
      <c r="G30" s="1"/>
      <c r="H30" s="44" t="s">
        <v>116</v>
      </c>
      <c r="I30" s="44"/>
    </row>
  </sheetData>
  <sheetProtection/>
  <mergeCells count="6">
    <mergeCell ref="B1:L1"/>
    <mergeCell ref="B2:L2"/>
    <mergeCell ref="B28:F28"/>
    <mergeCell ref="B30:F30"/>
    <mergeCell ref="H28:I28"/>
    <mergeCell ref="H30:I30"/>
  </mergeCells>
  <printOptions/>
  <pageMargins left="0.7" right="0.7" top="0.75" bottom="0.75" header="0.3" footer="0.3"/>
  <pageSetup horizontalDpi="600" verticalDpi="600" orientation="landscape" paperSize="9" scale="62" r:id="rId1"/>
  <rowBreaks count="1" manualBreakCount="1">
    <brk id="1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Лапина И.А</dc:creator>
  <cp:keywords/>
  <dc:description/>
  <cp:lastModifiedBy>Лапина И.А</cp:lastModifiedBy>
  <cp:lastPrinted>2022-02-25T04:41:49Z</cp:lastPrinted>
  <dcterms:created xsi:type="dcterms:W3CDTF">2018-03-01T11:38:33Z</dcterms:created>
  <dcterms:modified xsi:type="dcterms:W3CDTF">2022-02-25T04:41:51Z</dcterms:modified>
  <cp:category/>
  <cp:version/>
  <cp:contentType/>
  <cp:contentStatus/>
</cp:coreProperties>
</file>